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9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Q51" i="33" l="1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<sst xmlns="http://schemas.openxmlformats.org/spreadsheetml/2006/main" count="1841" uniqueCount="834">
  <si>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</si>
  <si>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</si>
  <si>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</si>
  <si>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</si>
  <si>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</si>
  <si>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</si>
  <si>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</si>
  <si>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</si>
  <si>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</si>
  <si>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</si>
  <si>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</si>
  <si>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</si>
  <si>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</si>
  <si>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</si>
  <si>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</si>
  <si>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</si>
  <si>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</si>
  <si>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</si>
  <si>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</si>
  <si>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</si>
  <si>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</si>
  <si>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</si>
  <si>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</si>
  <si>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</si>
  <si>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</si>
  <si>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</si>
  <si>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</si>
  <si>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</si>
  <si>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</si>
  <si>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</si>
  <si>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</si>
  <si>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</si>
  <si>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</si>
  <si>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</si>
  <si>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</si>
  <si>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</si>
  <si>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</si>
  <si>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</si>
  <si>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</si>
  <si>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</si>
  <si>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</si>
  <si>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</si>
  <si>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</si>
  <si>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</si>
  <si>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</si>
  <si>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</si>
  <si>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</si>
  <si>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</si>
  <si>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</si>
  <si>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</si>
  <si>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</si>
  <si>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</si>
  <si>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</si>
  <si>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</si>
  <si>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</si>
  <si>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</si>
  <si>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</si>
  <si>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</si>
  <si>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</si>
  <si>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</si>
  <si>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</si>
  <si>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</si>
  <si>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</si>
  <si>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</si>
  <si>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</si>
  <si>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</si>
  <si>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</si>
  <si>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</si>
  <si>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</si>
  <si>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</si>
  <si>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</si>
  <si>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</si>
  <si>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</si>
  <si>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</si>
  <si>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</si>
  <si>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</si>
  <si>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</si>
  <si>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</si>
  <si>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</si>
  <si>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</si>
  <si>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</si>
  <si>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</si>
  <si>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</si>
  <si>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</si>
  <si>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</si>
  <si>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</si>
  <si>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</si>
  <si>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</si>
  <si>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</si>
  <si>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</si>
  <si>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</si>
  <si>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</si>
  <si>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</si>
  <si>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</si>
  <si>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</si>
  <si>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</si>
  <si>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</si>
  <si>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</si>
  <si>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</si>
  <si>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</si>
  <si>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</si>
  <si>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</si>
  <si>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</si>
  <si>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</si>
  <si>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</si>
  <si>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</si>
  <si>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</si>
  <si>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</si>
  <si>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</si>
  <si>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</si>
  <si>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</si>
  <si>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</si>
  <si>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</si>
  <si>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</si>
  <si>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</si>
  <si>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</si>
  <si>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</si>
  <si>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</si>
  <si>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</si>
  <si>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</si>
  <si>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</si>
  <si>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</si>
  <si>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</si>
  <si>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</si>
  <si>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</si>
  <si>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</si>
  <si>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</si>
  <si>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</si>
  <si>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</si>
  <si>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</si>
  <si>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</si>
  <si>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</si>
  <si>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</si>
  <si>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</si>
  <si>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</si>
  <si>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</si>
  <si>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</si>
  <si>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</si>
  <si>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</si>
  <si>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</si>
  <si>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</si>
  <si>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</si>
  <si>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</si>
  <si>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</si>
  <si>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</si>
  <si>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</si>
  <si>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</si>
  <si>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</si>
  <si>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</si>
  <si>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</si>
  <si>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</si>
  <si>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</si>
  <si>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</si>
  <si>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</si>
  <si>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</si>
  <si>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</si>
  <si>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</si>
  <si>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</si>
  <si>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</si>
  <si>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</si>
  <si>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</si>
  <si>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</si>
  <si>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</si>
  <si>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</si>
  <si>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</si>
  <si>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</si>
  <si>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</si>
  <si>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</si>
  <si>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</si>
  <si>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</si>
  <si>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</si>
  <si>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</si>
  <si>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</si>
  <si>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</si>
  <si>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</si>
  <si>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</si>
  <si>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</si>
  <si>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</si>
  <si>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</si>
  <si>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</si>
  <si>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</si>
  <si>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</si>
  <si>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</si>
  <si>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</si>
  <si>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</si>
  <si>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</si>
  <si>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</si>
  <si>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</si>
  <si>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</si>
  <si>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</si>
  <si>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</si>
  <si>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</si>
  <si>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</si>
  <si>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</si>
  <si>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</si>
  <si>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</si>
  <si>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</si>
  <si>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</si>
  <si>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</si>
  <si>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</si>
  <si>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</si>
  <si>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</si>
  <si>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</si>
  <si>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</si>
  <si>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</si>
  <si>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</si>
  <si>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</si>
  <si>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</si>
  <si>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</si>
  <si>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</si>
  <si>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</si>
  <si>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</si>
  <si>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</si>
  <si>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</si>
  <si>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</si>
  <si>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</si>
  <si>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</si>
  <si>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</si>
  <si>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</si>
  <si>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</si>
  <si>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</si>
  <si>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</si>
  <si>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</si>
  <si>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</si>
  <si>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</si>
  <si>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</si>
  <si>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</si>
  <si>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</si>
  <si>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</si>
  <si>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</si>
  <si>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</si>
  <si>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</si>
  <si>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</si>
  <si>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</si>
  <si>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</si>
  <si>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</si>
  <si>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</si>
  <si>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</si>
  <si>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</si>
  <si>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</si>
  <si>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</si>
  <si>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</si>
  <si>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</si>
  <si>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</si>
  <si>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</si>
  <si>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</si>
  <si>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</si>
  <si>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</si>
  <si>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</si>
  <si>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</si>
  <si>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</si>
  <si>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</si>
  <si>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</si>
  <si>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</si>
  <si>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</si>
  <si>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</si>
  <si>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</si>
  <si>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</si>
  <si>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</si>
  <si>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</si>
  <si>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</si>
  <si>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</si>
  <si>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</si>
  <si>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</si>
  <si>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</si>
  <si>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</si>
  <si>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</si>
  <si>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</si>
  <si>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</si>
  <si>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</si>
  <si>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</si>
  <si>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</si>
  <si>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</si>
  <si>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</si>
  <si>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</si>
  <si>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</si>
  <si>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</si>
  <si>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</si>
  <si>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</si>
  <si>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</si>
  <si>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</si>
  <si>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</si>
  <si>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</si>
  <si>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</si>
  <si>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</si>
  <si>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</si>
  <si>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</si>
  <si>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</si>
  <si>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</si>
  <si>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</si>
  <si>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</si>
  <si>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</si>
  <si>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</si>
  <si>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</si>
  <si>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</si>
  <si>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</si>
  <si>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</si>
  <si>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</si>
  <si>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</si>
  <si>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</si>
  <si>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</si>
  <si>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</si>
  <si>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</si>
  <si>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</si>
  <si>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</si>
  <si>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</si>
  <si>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</si>
  <si>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</si>
  <si>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</si>
  <si>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</si>
  <si>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</si>
  <si>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</si>
  <si>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</si>
  <si>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</si>
  <si>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</si>
  <si>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</si>
  <si>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</si>
  <si>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</si>
  <si>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</si>
  <si>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</si>
  <si>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</si>
  <si>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</si>
  <si>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</si>
  <si>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</si>
  <si>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</si>
  <si>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</si>
  <si>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</si>
  <si>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</si>
  <si>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</si>
  <si>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</si>
  <si>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</si>
  <si>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</si>
  <si>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</si>
  <si>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</si>
  <si>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</si>
  <si>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</si>
  <si>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</si>
  <si>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</si>
  <si>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</si>
  <si>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</si>
  <si>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</si>
  <si>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</si>
  <si>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</si>
  <si>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</si>
  <si>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</si>
  <si>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</si>
  <si>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</si>
  <si>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</si>
  <si>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</si>
  <si>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</si>
  <si>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</si>
  <si>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</si>
  <si>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</si>
  <si>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</si>
  <si>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</si>
  <si>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</si>
  <si>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</si>
  <si>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</si>
  <si>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</si>
  <si>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</si>
  <si>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</si>
  <si>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</si>
  <si>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</si>
  <si>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</si>
  <si>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</si>
  <si>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</si>
  <si>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</si>
  <si>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</si>
  <si>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</si>
  <si>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</si>
  <si>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</si>
  <si>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</si>
  <si>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</si>
  <si>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</si>
  <si>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</si>
  <si>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</si>
  <si>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</si>
  <si>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</si>
  <si>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</si>
  <si>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</si>
  <si>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</si>
  <si>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</si>
  <si>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</si>
  <si>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</si>
  <si>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</si>
  <si>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</si>
  <si>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</si>
  <si>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</si>
  <si>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</si>
  <si>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</si>
  <si>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</si>
  <si>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</si>
  <si>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</si>
  <si>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</si>
  <si>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</si>
  <si>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</si>
  <si>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</si>
  <si>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</si>
  <si>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</si>
  <si>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</si>
  <si>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</si>
  <si>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</si>
  <si>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</si>
  <si>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</si>
  <si>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</si>
  <si>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</si>
  <si>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</si>
  <si>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</si>
  <si>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</si>
  <si>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</si>
  <si>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</si>
  <si>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</si>
  <si>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</si>
  <si>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</si>
  <si>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</si>
  <si>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</si>
  <si>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</si>
  <si>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</si>
  <si>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</si>
  <si>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</si>
  <si>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</si>
  <si>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</si>
  <si>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</si>
  <si>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</si>
  <si>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</si>
  <si>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</si>
  <si>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</si>
  <si>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</si>
  <si>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</si>
  <si>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</si>
  <si>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</si>
  <si>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</si>
  <si>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</si>
  <si>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</si>
  <si>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</si>
  <si>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</si>
  <si>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</si>
  <si>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</si>
  <si>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</si>
  <si>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</si>
  <si>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</si>
  <si>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</si>
  <si>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</si>
  <si>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</si>
  <si>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</si>
  <si>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</si>
  <si>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</si>
  <si>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</si>
  <si>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</si>
  <si>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</si>
  <si>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</si>
  <si>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</si>
  <si>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</si>
  <si>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</si>
  <si>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</si>
  <si>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</si>
  <si>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</si>
  <si>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</si>
  <si>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</si>
  <si>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</si>
  <si>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</si>
  <si>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</si>
  <si>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</si>
  <si>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</si>
  <si>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</si>
  <si>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</si>
  <si>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</si>
  <si>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</si>
  <si>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</si>
  <si>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</si>
  <si>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</si>
  <si>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</si>
  <si>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</si>
  <si>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</si>
  <si>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</si>
  <si>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</si>
  <si>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</si>
  <si>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</si>
  <si>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</si>
  <si>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</si>
  <si>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</si>
  <si>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</si>
  <si>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</si>
  <si>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</si>
  <si>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</si>
  <si>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</si>
  <si>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</si>
  <si>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</si>
  <si>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</si>
  <si>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</si>
  <si>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</si>
  <si>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</si>
  <si>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</si>
  <si>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</si>
  <si>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</si>
  <si>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</si>
  <si>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</si>
  <si>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</si>
  <si>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</si>
  <si>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</si>
  <si>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</si>
  <si>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</si>
  <si>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</si>
  <si>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</si>
  <si>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</si>
  <si>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</si>
  <si>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</si>
  <si>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</si>
  <si>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</si>
  <si>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</si>
  <si>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</si>
  <si>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</si>
  <si>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</si>
  <si>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</si>
  <si>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</si>
  <si>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</si>
  <si>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</si>
  <si>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</si>
  <si>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</si>
  <si>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</si>
  <si>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</si>
  <si>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</si>
  <si>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</si>
  <si>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</si>
  <si>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</si>
  <si>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</si>
  <si>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</si>
  <si>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</si>
  <si>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</si>
  <si>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</si>
  <si>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</si>
  <si>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</si>
  <si>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</si>
  <si>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</si>
  <si>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</si>
  <si>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</si>
  <si>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</si>
  <si>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</si>
  <si>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</si>
  <si>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</si>
  <si>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</si>
  <si>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</si>
  <si>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</si>
  <si>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</si>
  <si>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</si>
  <si>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</si>
  <si>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</si>
  <si>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</si>
  <si>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</si>
  <si>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</si>
  <si>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</si>
  <si>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</si>
  <si>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</si>
  <si>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</si>
  <si>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</si>
  <si>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</si>
  <si>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</si>
  <si>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</si>
  <si>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</si>
  <si>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</si>
  <si>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</si>
  <si>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</si>
  <si>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</si>
  <si>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</si>
  <si>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</si>
  <si>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</si>
  <si>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</si>
  <si>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</si>
  <si>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</si>
  <si>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</si>
  <si>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</si>
  <si>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</si>
  <si>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</si>
  <si>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</si>
  <si>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</si>
  <si>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</si>
  <si>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</si>
  <si>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</si>
  <si>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</si>
  <si>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</si>
  <si>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</si>
  <si>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</si>
  <si>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</si>
  <si>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</si>
  <si>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</si>
  <si>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</si>
  <si>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</si>
  <si>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</si>
  <si>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</si>
  <si>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</si>
  <si>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</si>
  <si>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</si>
  <si>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</si>
  <si>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</si>
  <si>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</si>
  <si>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</si>
  <si>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</si>
  <si>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</si>
  <si>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</si>
  <si>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</si>
  <si>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</si>
  <si>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</si>
  <si>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</si>
  <si>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</si>
  <si>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</si>
  <si>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</si>
  <si>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</si>
  <si>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</si>
  <si>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</si>
  <si>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</si>
  <si>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</si>
  <si>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</si>
  <si>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</si>
  <si>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</si>
  <si>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</si>
  <si>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</si>
  <si>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</si>
  <si>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</si>
  <si>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</si>
  <si>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</si>
  <si>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</si>
  <si>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</si>
  <si>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</si>
  <si>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</si>
  <si>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</si>
  <si>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</si>
  <si>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</si>
  <si>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</si>
  <si>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</si>
  <si>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</si>
  <si>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</si>
  <si>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</si>
  <si>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</si>
  <si>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</si>
  <si>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</si>
  <si>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</si>
  <si>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</si>
  <si>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</si>
  <si>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</si>
  <si>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</si>
  <si>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</si>
  <si>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</si>
  <si>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</si>
  <si>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</si>
  <si>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</si>
  <si>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</si>
  <si>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</si>
  <si>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</si>
  <si>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</si>
  <si>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</si>
  <si>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</si>
  <si>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</si>
  <si>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</si>
  <si>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</si>
  <si>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</si>
  <si>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</si>
  <si>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</si>
  <si>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</si>
  <si>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</si>
  <si>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</si>
  <si>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</si>
  <si>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</si>
  <si>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</si>
  <si>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</si>
  <si>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</si>
  <si>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</si>
  <si>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</si>
  <si>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</si>
  <si>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</si>
  <si>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</si>
  <si>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</si>
  <si>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</si>
  <si>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</si>
  <si>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</si>
  <si>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</si>
  <si>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</si>
  <si>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</si>
  <si>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</si>
  <si>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</si>
  <si>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</si>
  <si>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</si>
  <si>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</si>
  <si>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</si>
  <si>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</si>
  <si>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</si>
  <si>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</si>
  <si>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</si>
  <si>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</si>
  <si>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</si>
  <si>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</si>
  <si>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</si>
  <si>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</si>
  <si>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</si>
  <si>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</si>
  <si>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</si>
  <si>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</si>
  <si>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</si>
  <si>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</si>
  <si>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</si>
  <si>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</si>
  <si>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</si>
  <si>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</si>
  <si>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</si>
  <si>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</si>
  <si>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</si>
  <si>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</si>
  <si>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</si>
  <si>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</si>
  <si>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</si>
  <si>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</si>
  <si>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</si>
  <si>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</si>
  <si>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</si>
  <si>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</si>
  <si>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</si>
  <si>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</si>
  <si>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</si>
  <si>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</si>
  <si>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</si>
  <si>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</si>
  <si>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</si>
  <si>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</si>
  <si>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</si>
  <si>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</si>
  <si>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</si>
  <si>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</si>
  <si>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</si>
  <si>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</si>
  <si>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</si>
  <si>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</si>
  <si>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</si>
  <si>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</si>
  <si>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</si>
  <si>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</si>
  <si>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</si>
  <si>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</si>
  <si>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</si>
  <si>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</si>
  <si>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</si>
  <si>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</si>
  <si>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</si>
  <si>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</si>
  <si>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</si>
  <si>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</si>
  <si>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</si>
  <si>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</si>
  <si>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</si>
  <si>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</si>
  <si>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</si>
  <si>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</si>
  <si>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</si>
  <si>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</si>
  <si>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</si>
  <si>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</si>
  <si>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</si>
  <si>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</si>
  <si>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</si>
  <si>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</si>
  <si>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</si>
  <si>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</si>
  <si>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</si>
  <si>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</si>
  <si>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</si>
  <si>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</si>
  <si>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</si>
  <si>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</si>
  <si>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</si>
  <si>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</si>
  <si>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</si>
  <si>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</si>
  <si>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</si>
  <si>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</si>
  <si>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</si>
  <si>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</si>
  <si>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</si>
  <si>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</si>
  <si>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</si>
  <si>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</si>
  <si>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</si>
  <si>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</si>
  <si>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</si>
  <si>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</si>
  <si>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</si>
  <si>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</si>
  <si>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</si>
  <si>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</si>
  <si>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</si>
  <si>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</si>
  <si>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</si>
  <si>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</si>
  <si>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</si>
  <si>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</si>
  <si>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</si>
  <si>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</si>
  <si>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</si>
  <si>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</si>
  <si>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</si>
  <si>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</si>
  <si>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</si>
  <si>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</si>
  <si>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</si>
  <si>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</si>
  <si>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</si>
  <si>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</si>
  <si>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</si>
  <si>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</si>
  <si>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</si>
  <si>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</si>
  <si>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</si>
  <si>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</si>
  <si>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</si>
  <si>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</si>
  <si>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</si>
  <si>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</si>
  <si>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</si>
  <si>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</si>
  <si>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</si>
  <si>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</si>
  <si>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</si>
  <si>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</si>
  <si>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</si>
  <si>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</si>
  <si>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</si>
  <si>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</si>
  <si>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</si>
  <si>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</si>
  <si>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</si>
  <si>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</si>
  <si>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</si>
  <si>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</si>
  <si>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</si>
  <si>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</si>
  <si>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</si>
  <si>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сентября 2022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</si>
</sst>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3" fillId="2" borderId="0" xfId="5742" applyFont="1" applyFill="1" applyBorder="1" applyAlignment="1">
      <alignment vertical="center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Border="1"/>
    <xf numFmtId="0" fontId="13" fillId="0" borderId="0" xfId="5742" applyFont="1" applyFill="1" applyBorder="1" applyAlignment="1">
      <alignment vertical="center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8" fontId="18" fillId="3" borderId="0" xfId="7361" applyNumberFormat="1" applyFont="1" applyFill="1" applyBorder="1" applyAlignment="1">
      <alignment horizontal="center" vertical="center" wrapText="1"/>
    </xf>
    <xf numFmtId="167" fontId="13" fillId="2" borderId="0" xfId="5742" applyNumberFormat="1" applyFont="1" applyFill="1"/>
    <xf numFmtId="164" fontId="13" fillId="2" borderId="0" xfId="5742" applyNumberFormat="1" applyFont="1" applyFill="1" applyBorder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6"/>
  <sheetViews>
    <sheetView tabSelected="1" view="pageBreakPreview" zoomScale="74" zoomScaleNormal="100" zoomScaleSheetLayoutView="74" workbookViewId="0">
      <selection activeCell="S19" sqref="S19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7" width="0" style="48" hidden="1" customWidth="1"/>
    <col min="18" max="16384" width="9.1796875" style="48"/>
  </cols>
  <sheetData>
    <row r="1" spans="1:25" ht="16.5" customHeight="1" x14ac:dyDescent="0.2">
      <c r="A1" s="114" t="s">
        <v>833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47"/>
    </row>
    <row r="2" spans="1:25" x14ac:dyDescent="0.2">
      <c r="A2" s="49" t="s">
        <v>811</v>
      </c>
    </row>
    <row r="3" spans="1:25" ht="11.25" customHeight="1" x14ac:dyDescent="0.2">
      <c r="B3" s="115" t="s">
        <v>0</v>
      </c>
      <c r="C3" s="115" t="s">
        <v>1</v>
      </c>
      <c r="D3" s="116" t="s">
        <v>812</v>
      </c>
      <c r="E3" s="116"/>
      <c r="F3" s="116" t="s">
        <v>813</v>
      </c>
      <c r="G3" s="116"/>
      <c r="H3" s="117" t="s">
        <v>814</v>
      </c>
      <c r="I3" s="118"/>
      <c r="J3" s="118"/>
      <c r="K3" s="118"/>
      <c r="L3" s="118"/>
      <c r="M3" s="118"/>
      <c r="N3" s="118"/>
      <c r="O3" s="118"/>
      <c r="P3" s="119"/>
    </row>
    <row r="4" spans="1:25" ht="26.5" customHeight="1" x14ac:dyDescent="0.2">
      <c r="B4" s="115"/>
      <c r="C4" s="115"/>
      <c r="D4" s="116"/>
      <c r="E4" s="116"/>
      <c r="F4" s="116"/>
      <c r="G4" s="116"/>
      <c r="H4" s="120" t="s">
        <v>2</v>
      </c>
      <c r="I4" s="120" t="s">
        <v>3</v>
      </c>
      <c r="J4" s="120" t="s">
        <v>4</v>
      </c>
      <c r="K4" s="121" t="s">
        <v>816</v>
      </c>
      <c r="L4" s="122"/>
      <c r="M4" s="121" t="s">
        <v>820</v>
      </c>
      <c r="N4" s="122"/>
      <c r="O4" s="121" t="s">
        <v>821</v>
      </c>
      <c r="P4" s="122"/>
    </row>
    <row r="5" spans="1:25" ht="21" x14ac:dyDescent="0.2">
      <c r="B5" s="115"/>
      <c r="C5" s="115"/>
      <c r="D5" s="98" t="s">
        <v>2</v>
      </c>
      <c r="E5" s="98" t="s">
        <v>3</v>
      </c>
      <c r="F5" s="98" t="s">
        <v>2</v>
      </c>
      <c r="G5" s="98" t="s">
        <v>3</v>
      </c>
      <c r="H5" s="120"/>
      <c r="I5" s="120"/>
      <c r="J5" s="120"/>
      <c r="K5" s="97" t="s">
        <v>2</v>
      </c>
      <c r="L5" s="97" t="s">
        <v>3</v>
      </c>
      <c r="M5" s="97" t="s">
        <v>2</v>
      </c>
      <c r="N5" s="97" t="s">
        <v>3</v>
      </c>
      <c r="O5" s="97" t="s">
        <v>2</v>
      </c>
      <c r="P5" s="97" t="s">
        <v>3</v>
      </c>
    </row>
    <row r="6" spans="1:25" s="51" customFormat="1" ht="13.5" customHeight="1" x14ac:dyDescent="0.2">
      <c r="B6" s="52">
        <v>1</v>
      </c>
      <c r="C6" s="53" t="s">
        <v>5</v>
      </c>
      <c r="D6" s="101"/>
      <c r="E6" s="101"/>
      <c r="F6" s="101">
        <v>2</v>
      </c>
      <c r="G6" s="101">
        <v>430</v>
      </c>
      <c r="H6" s="101">
        <v>36</v>
      </c>
      <c r="I6" s="101">
        <v>14510.650548520001</v>
      </c>
      <c r="J6" s="102">
        <v>4.7094859630281601E-2</v>
      </c>
      <c r="K6" s="101">
        <v>27</v>
      </c>
      <c r="L6" s="101">
        <v>12730.41483152</v>
      </c>
      <c r="M6" s="101">
        <v>1</v>
      </c>
      <c r="N6" s="101">
        <v>43.007170000000002</v>
      </c>
      <c r="O6" s="101">
        <v>15</v>
      </c>
      <c r="P6" s="101">
        <v>9843.4667554000007</v>
      </c>
      <c r="R6" s="54"/>
      <c r="S6" s="54"/>
      <c r="T6" s="54"/>
      <c r="U6" s="54"/>
      <c r="V6" s="54"/>
      <c r="W6" s="54"/>
      <c r="X6" s="54"/>
      <c r="Y6" s="54"/>
    </row>
    <row r="7" spans="1:25" s="51" customFormat="1" x14ac:dyDescent="0.2">
      <c r="B7" s="52">
        <v>2</v>
      </c>
      <c r="C7" s="53" t="s">
        <v>6</v>
      </c>
      <c r="D7" s="101"/>
      <c r="E7" s="101"/>
      <c r="F7" s="101">
        <v>1</v>
      </c>
      <c r="G7" s="101">
        <v>317</v>
      </c>
      <c r="H7" s="101">
        <v>42</v>
      </c>
      <c r="I7" s="101">
        <v>9976.2899721799986</v>
      </c>
      <c r="J7" s="102">
        <v>3.2378422614465274E-2</v>
      </c>
      <c r="K7" s="101">
        <v>27</v>
      </c>
      <c r="L7" s="101">
        <v>8231.0896280399993</v>
      </c>
      <c r="M7" s="101">
        <v>5</v>
      </c>
      <c r="N7" s="101">
        <v>1184.70666069</v>
      </c>
      <c r="O7" s="101">
        <v>11</v>
      </c>
      <c r="P7" s="101">
        <v>818.93718727999999</v>
      </c>
      <c r="R7" s="54"/>
      <c r="S7" s="54"/>
      <c r="T7" s="54"/>
      <c r="U7" s="54"/>
      <c r="V7" s="54"/>
      <c r="W7" s="54"/>
      <c r="X7" s="54"/>
      <c r="Y7" s="54"/>
    </row>
    <row r="8" spans="1:25" s="51" customFormat="1" x14ac:dyDescent="0.2">
      <c r="B8" s="52">
        <v>3</v>
      </c>
      <c r="C8" s="53" t="s">
        <v>7</v>
      </c>
      <c r="D8" s="101"/>
      <c r="E8" s="101"/>
      <c r="F8" s="101">
        <v>8</v>
      </c>
      <c r="G8" s="101">
        <v>2070</v>
      </c>
      <c r="H8" s="101">
        <v>51</v>
      </c>
      <c r="I8" s="101">
        <v>20181.57863032</v>
      </c>
      <c r="J8" s="102">
        <v>6.5500069037866204E-2</v>
      </c>
      <c r="K8" s="101">
        <v>40</v>
      </c>
      <c r="L8" s="101">
        <v>15614.09115982</v>
      </c>
      <c r="M8" s="101">
        <v>7</v>
      </c>
      <c r="N8" s="101">
        <v>1021.25965572</v>
      </c>
      <c r="O8" s="101">
        <v>29</v>
      </c>
      <c r="P8" s="101">
        <v>11926.540807540001</v>
      </c>
      <c r="R8" s="54"/>
      <c r="S8" s="54"/>
      <c r="T8" s="54"/>
      <c r="U8" s="54"/>
      <c r="V8" s="54"/>
      <c r="W8" s="54"/>
      <c r="X8" s="54"/>
      <c r="Y8" s="54"/>
    </row>
    <row r="9" spans="1:25" s="51" customFormat="1" x14ac:dyDescent="0.2">
      <c r="B9" s="52">
        <v>4</v>
      </c>
      <c r="C9" s="53" t="s">
        <v>8</v>
      </c>
      <c r="D9" s="101"/>
      <c r="E9" s="101"/>
      <c r="F9" s="101">
        <v>3</v>
      </c>
      <c r="G9" s="101">
        <v>258.60000000000002</v>
      </c>
      <c r="H9" s="101">
        <v>24</v>
      </c>
      <c r="I9" s="101">
        <v>2344.1911054700004</v>
      </c>
      <c r="J9" s="102">
        <v>7.6081599987206901E-3</v>
      </c>
      <c r="K9" s="101">
        <v>16</v>
      </c>
      <c r="L9" s="101">
        <v>1294.0266644800001</v>
      </c>
      <c r="M9" s="101">
        <v>2</v>
      </c>
      <c r="N9" s="101">
        <v>96.610816999999997</v>
      </c>
      <c r="O9" s="101">
        <v>8</v>
      </c>
      <c r="P9" s="101">
        <v>937.11081698999999</v>
      </c>
      <c r="R9" s="54"/>
      <c r="S9" s="54"/>
      <c r="T9" s="54"/>
      <c r="U9" s="54"/>
      <c r="V9" s="54"/>
      <c r="W9" s="54"/>
      <c r="X9" s="54"/>
      <c r="Y9" s="54"/>
    </row>
    <row r="10" spans="1:25" s="51" customFormat="1" x14ac:dyDescent="0.2">
      <c r="B10" s="52">
        <v>5</v>
      </c>
      <c r="C10" s="53" t="s">
        <v>9</v>
      </c>
      <c r="D10" s="101"/>
      <c r="E10" s="101"/>
      <c r="F10" s="101">
        <v>5</v>
      </c>
      <c r="G10" s="101">
        <v>567.42999999999995</v>
      </c>
      <c r="H10" s="101">
        <v>88</v>
      </c>
      <c r="I10" s="101">
        <v>20584.309528500002</v>
      </c>
      <c r="J10" s="102">
        <v>6.6807147246051635E-2</v>
      </c>
      <c r="K10" s="101">
        <v>56</v>
      </c>
      <c r="L10" s="101">
        <v>16889.428937299999</v>
      </c>
      <c r="M10" s="101">
        <v>16</v>
      </c>
      <c r="N10" s="101">
        <v>1072.30483112</v>
      </c>
      <c r="O10" s="101">
        <v>42</v>
      </c>
      <c r="P10" s="101">
        <v>8483.6184162600002</v>
      </c>
      <c r="R10" s="54"/>
      <c r="S10" s="54"/>
      <c r="T10" s="54"/>
      <c r="U10" s="54"/>
      <c r="V10" s="54"/>
      <c r="W10" s="54"/>
      <c r="X10" s="54"/>
      <c r="Y10" s="54"/>
    </row>
    <row r="11" spans="1:25" s="51" customFormat="1" x14ac:dyDescent="0.2">
      <c r="B11" s="52">
        <v>6</v>
      </c>
      <c r="C11" s="53" t="s">
        <v>10</v>
      </c>
      <c r="D11" s="101"/>
      <c r="E11" s="101"/>
      <c r="F11" s="101">
        <v>5</v>
      </c>
      <c r="G11" s="101">
        <v>667.53240000000005</v>
      </c>
      <c r="H11" s="101">
        <v>35</v>
      </c>
      <c r="I11" s="101">
        <v>7385.8046441499982</v>
      </c>
      <c r="J11" s="102">
        <v>2.3970905495233154E-2</v>
      </c>
      <c r="K11" s="101">
        <v>27</v>
      </c>
      <c r="L11" s="101">
        <v>6757.5022024299988</v>
      </c>
      <c r="M11" s="101">
        <v>2</v>
      </c>
      <c r="N11" s="101">
        <v>64.331144999999992</v>
      </c>
      <c r="O11" s="101">
        <v>17</v>
      </c>
      <c r="P11" s="101">
        <v>4794.8233464299992</v>
      </c>
      <c r="R11" s="54"/>
      <c r="S11" s="54"/>
      <c r="T11" s="54"/>
      <c r="U11" s="54"/>
      <c r="V11" s="54"/>
      <c r="W11" s="54"/>
      <c r="X11" s="54"/>
      <c r="Y11" s="54"/>
    </row>
    <row r="12" spans="1:25" s="51" customFormat="1" x14ac:dyDescent="0.2">
      <c r="B12" s="52">
        <v>7</v>
      </c>
      <c r="C12" s="53" t="s">
        <v>11</v>
      </c>
      <c r="D12" s="101"/>
      <c r="E12" s="101"/>
      <c r="F12" s="101"/>
      <c r="G12" s="101"/>
      <c r="H12" s="101">
        <v>43</v>
      </c>
      <c r="I12" s="101">
        <v>9241.106523309998</v>
      </c>
      <c r="J12" s="102">
        <v>2.999235720607665E-2</v>
      </c>
      <c r="K12" s="101">
        <v>25</v>
      </c>
      <c r="L12" s="101">
        <v>7490.2040692200007</v>
      </c>
      <c r="M12" s="101">
        <v>5</v>
      </c>
      <c r="N12" s="101">
        <v>1356.97902694</v>
      </c>
      <c r="O12" s="101">
        <v>10</v>
      </c>
      <c r="P12" s="101">
        <v>2265.6340055799997</v>
      </c>
      <c r="R12" s="54"/>
      <c r="S12" s="54"/>
      <c r="T12" s="54"/>
      <c r="U12" s="54"/>
      <c r="V12" s="54"/>
      <c r="W12" s="54"/>
      <c r="X12" s="54"/>
      <c r="Y12" s="54"/>
    </row>
    <row r="13" spans="1:25" s="51" customFormat="1" x14ac:dyDescent="0.2">
      <c r="B13" s="52">
        <v>8</v>
      </c>
      <c r="C13" s="53" t="s">
        <v>12</v>
      </c>
      <c r="D13" s="101"/>
      <c r="E13" s="101"/>
      <c r="F13" s="101">
        <v>4</v>
      </c>
      <c r="G13" s="101">
        <v>170.62</v>
      </c>
      <c r="H13" s="101">
        <v>81</v>
      </c>
      <c r="I13" s="101">
        <v>25988.327768220002</v>
      </c>
      <c r="J13" s="102">
        <v>8.4346090768129101E-2</v>
      </c>
      <c r="K13" s="101">
        <v>62</v>
      </c>
      <c r="L13" s="101">
        <v>23476.451704960004</v>
      </c>
      <c r="M13" s="101">
        <v>4</v>
      </c>
      <c r="N13" s="101">
        <v>1097.75436326</v>
      </c>
      <c r="O13" s="101">
        <v>26</v>
      </c>
      <c r="P13" s="101">
        <v>6689.1706291599985</v>
      </c>
      <c r="R13" s="54"/>
      <c r="S13" s="54"/>
      <c r="T13" s="54"/>
      <c r="U13" s="54"/>
      <c r="V13" s="54"/>
      <c r="W13" s="54"/>
      <c r="X13" s="54"/>
      <c r="Y13" s="54"/>
    </row>
    <row r="14" spans="1:25" s="51" customFormat="1" x14ac:dyDescent="0.2">
      <c r="B14" s="52">
        <v>9</v>
      </c>
      <c r="C14" s="53" t="s">
        <v>13</v>
      </c>
      <c r="D14" s="101"/>
      <c r="E14" s="101"/>
      <c r="F14" s="101">
        <v>4</v>
      </c>
      <c r="G14" s="101">
        <v>955.03399999999999</v>
      </c>
      <c r="H14" s="101">
        <v>47</v>
      </c>
      <c r="I14" s="101">
        <v>28957.154977970007</v>
      </c>
      <c r="J14" s="102">
        <v>9.3981530629507162E-2</v>
      </c>
      <c r="K14" s="101">
        <v>34</v>
      </c>
      <c r="L14" s="101">
        <v>27426.886883940006</v>
      </c>
      <c r="M14" s="101">
        <v>4</v>
      </c>
      <c r="N14" s="101">
        <v>239.71042394000003</v>
      </c>
      <c r="O14" s="101">
        <v>28</v>
      </c>
      <c r="P14" s="101">
        <v>26241.161099420005</v>
      </c>
      <c r="R14" s="54"/>
      <c r="S14" s="54"/>
      <c r="T14" s="54"/>
      <c r="U14" s="54"/>
      <c r="V14" s="54"/>
      <c r="W14" s="54"/>
      <c r="X14" s="54"/>
      <c r="Y14" s="54"/>
    </row>
    <row r="15" spans="1:25" s="51" customFormat="1" x14ac:dyDescent="0.2">
      <c r="B15" s="52">
        <v>10</v>
      </c>
      <c r="C15" s="53" t="s">
        <v>14</v>
      </c>
      <c r="D15" s="101"/>
      <c r="E15" s="101"/>
      <c r="F15" s="101">
        <v>3</v>
      </c>
      <c r="G15" s="101">
        <v>327</v>
      </c>
      <c r="H15" s="101">
        <v>14</v>
      </c>
      <c r="I15" s="101">
        <v>1761.7760029599997</v>
      </c>
      <c r="J15" s="102">
        <v>5.7179099780514152E-3</v>
      </c>
      <c r="K15" s="101">
        <v>9</v>
      </c>
      <c r="L15" s="101">
        <v>965.71</v>
      </c>
      <c r="M15" s="101">
        <v>2</v>
      </c>
      <c r="N15" s="101">
        <v>282.99100296</v>
      </c>
      <c r="O15" s="101">
        <v>9</v>
      </c>
      <c r="P15" s="101">
        <v>1576.3099999599999</v>
      </c>
      <c r="R15" s="54"/>
      <c r="S15" s="54"/>
      <c r="T15" s="54"/>
      <c r="U15" s="54"/>
      <c r="V15" s="54"/>
      <c r="W15" s="54"/>
      <c r="X15" s="54"/>
      <c r="Y15" s="54"/>
    </row>
    <row r="16" spans="1:25" s="51" customFormat="1" x14ac:dyDescent="0.2">
      <c r="B16" s="52">
        <v>11</v>
      </c>
      <c r="C16" s="53" t="s">
        <v>15</v>
      </c>
      <c r="D16" s="101"/>
      <c r="E16" s="101"/>
      <c r="F16" s="101"/>
      <c r="G16" s="101"/>
      <c r="H16" s="101">
        <v>39</v>
      </c>
      <c r="I16" s="101">
        <v>8330.3390567799997</v>
      </c>
      <c r="J16" s="102">
        <v>2.7036427294551614E-2</v>
      </c>
      <c r="K16" s="101">
        <v>16</v>
      </c>
      <c r="L16" s="101">
        <v>5348.1255190200009</v>
      </c>
      <c r="M16" s="101">
        <v>8</v>
      </c>
      <c r="N16" s="101">
        <v>1090.6321987599999</v>
      </c>
      <c r="O16" s="101">
        <v>11</v>
      </c>
      <c r="P16" s="101">
        <v>1913.4516920599999</v>
      </c>
      <c r="R16" s="54"/>
      <c r="S16" s="54"/>
      <c r="T16" s="54"/>
      <c r="U16" s="54"/>
      <c r="V16" s="54"/>
      <c r="W16" s="54"/>
      <c r="X16" s="54"/>
      <c r="Y16" s="54"/>
    </row>
    <row r="17" spans="1:25" s="51" customFormat="1" x14ac:dyDescent="0.2">
      <c r="B17" s="52">
        <v>12</v>
      </c>
      <c r="C17" s="53" t="s">
        <v>16</v>
      </c>
      <c r="D17" s="101"/>
      <c r="E17" s="101"/>
      <c r="F17" s="101">
        <v>8</v>
      </c>
      <c r="G17" s="101">
        <v>1794.0195356900001</v>
      </c>
      <c r="H17" s="101">
        <v>78</v>
      </c>
      <c r="I17" s="101">
        <v>33143.553988200001</v>
      </c>
      <c r="J17" s="102">
        <v>0.10756864535492107</v>
      </c>
      <c r="K17" s="101">
        <v>52</v>
      </c>
      <c r="L17" s="101">
        <v>30951.061050690005</v>
      </c>
      <c r="M17" s="101">
        <v>13</v>
      </c>
      <c r="N17" s="101">
        <v>842.52263628999992</v>
      </c>
      <c r="O17" s="101">
        <v>26</v>
      </c>
      <c r="P17" s="101">
        <v>4227.0752740700009</v>
      </c>
      <c r="R17" s="54"/>
      <c r="S17" s="54"/>
      <c r="T17" s="54"/>
      <c r="U17" s="54"/>
      <c r="V17" s="54"/>
      <c r="W17" s="54"/>
      <c r="X17" s="54"/>
      <c r="Y17" s="54"/>
    </row>
    <row r="18" spans="1:25" s="51" customFormat="1" x14ac:dyDescent="0.2">
      <c r="B18" s="52">
        <v>13</v>
      </c>
      <c r="C18" s="53" t="s">
        <v>17</v>
      </c>
      <c r="D18" s="101"/>
      <c r="E18" s="101"/>
      <c r="F18" s="101">
        <v>11</v>
      </c>
      <c r="G18" s="101">
        <v>2857.73</v>
      </c>
      <c r="H18" s="101">
        <v>57</v>
      </c>
      <c r="I18" s="101">
        <v>18677.812528530001</v>
      </c>
      <c r="J18" s="102">
        <v>6.0619539853886996E-2</v>
      </c>
      <c r="K18" s="101">
        <v>40</v>
      </c>
      <c r="L18" s="101">
        <v>16814.932130389996</v>
      </c>
      <c r="M18" s="101">
        <v>5</v>
      </c>
      <c r="N18" s="101">
        <v>1114.69628564</v>
      </c>
      <c r="O18" s="101">
        <v>24</v>
      </c>
      <c r="P18" s="101">
        <v>12193.322481499999</v>
      </c>
      <c r="R18" s="54"/>
      <c r="S18" s="54"/>
      <c r="T18" s="54"/>
      <c r="U18" s="54"/>
      <c r="V18" s="54"/>
      <c r="W18" s="54"/>
      <c r="X18" s="54"/>
      <c r="Y18" s="54"/>
    </row>
    <row r="19" spans="1:25" s="51" customFormat="1" x14ac:dyDescent="0.2">
      <c r="B19" s="52">
        <v>14</v>
      </c>
      <c r="C19" s="53" t="s">
        <v>18</v>
      </c>
      <c r="D19" s="101"/>
      <c r="E19" s="101"/>
      <c r="F19" s="101">
        <v>15</v>
      </c>
      <c r="G19" s="101">
        <v>4244.6207999999997</v>
      </c>
      <c r="H19" s="101">
        <v>89</v>
      </c>
      <c r="I19" s="101">
        <v>49160.683298190001</v>
      </c>
      <c r="J19" s="102">
        <v>0.15955283820773461</v>
      </c>
      <c r="K19" s="101">
        <v>69</v>
      </c>
      <c r="L19" s="101">
        <v>41626.952931079992</v>
      </c>
      <c r="M19" s="101">
        <v>8</v>
      </c>
      <c r="N19" s="101">
        <v>893.02137475000006</v>
      </c>
      <c r="O19" s="101">
        <v>33</v>
      </c>
      <c r="P19" s="101">
        <v>23554.772305029997</v>
      </c>
      <c r="R19" s="54"/>
      <c r="S19" s="54"/>
      <c r="T19" s="54"/>
      <c r="U19" s="54"/>
      <c r="V19" s="54"/>
      <c r="W19" s="54"/>
      <c r="X19" s="54"/>
      <c r="Y19" s="54"/>
    </row>
    <row r="20" spans="1:25" s="51" customFormat="1" x14ac:dyDescent="0.2">
      <c r="B20" s="52">
        <v>15</v>
      </c>
      <c r="C20" s="53" t="s">
        <v>810</v>
      </c>
      <c r="D20" s="101"/>
      <c r="E20" s="101"/>
      <c r="F20" s="101">
        <v>7</v>
      </c>
      <c r="G20" s="101">
        <v>392.5</v>
      </c>
      <c r="H20" s="101">
        <v>75</v>
      </c>
      <c r="I20" s="101">
        <v>15337.185330489998</v>
      </c>
      <c r="J20" s="102">
        <v>4.9777409210416901E-2</v>
      </c>
      <c r="K20" s="101">
        <v>45</v>
      </c>
      <c r="L20" s="101">
        <v>11181.826126729997</v>
      </c>
      <c r="M20" s="101">
        <v>10</v>
      </c>
      <c r="N20" s="101">
        <v>743.06176354000002</v>
      </c>
      <c r="O20" s="101">
        <v>13</v>
      </c>
      <c r="P20" s="101">
        <v>1932.0365690499998</v>
      </c>
      <c r="R20" s="54"/>
      <c r="S20" s="54"/>
      <c r="T20" s="54"/>
      <c r="U20" s="54"/>
      <c r="V20" s="54"/>
      <c r="W20" s="54"/>
      <c r="X20" s="54"/>
      <c r="Y20" s="54"/>
    </row>
    <row r="21" spans="1:25" s="51" customFormat="1" x14ac:dyDescent="0.2">
      <c r="B21" s="52">
        <v>16</v>
      </c>
      <c r="C21" s="53" t="s">
        <v>20</v>
      </c>
      <c r="D21" s="101"/>
      <c r="E21" s="101"/>
      <c r="F21" s="101">
        <v>20</v>
      </c>
      <c r="G21" s="101">
        <v>4910.8029999999999</v>
      </c>
      <c r="H21" s="101">
        <v>112</v>
      </c>
      <c r="I21" s="101">
        <v>42534.615618220007</v>
      </c>
      <c r="J21" s="102">
        <v>0.13804768747410603</v>
      </c>
      <c r="K21" s="101">
        <v>70</v>
      </c>
      <c r="L21" s="101">
        <v>33907.596921780001</v>
      </c>
      <c r="M21" s="101">
        <v>11</v>
      </c>
      <c r="N21" s="101">
        <v>2216.7960854499997</v>
      </c>
      <c r="O21" s="101">
        <v>24</v>
      </c>
      <c r="P21" s="101">
        <v>6328.9139929599987</v>
      </c>
      <c r="R21" s="54"/>
      <c r="S21" s="54"/>
      <c r="T21" s="54"/>
      <c r="U21" s="54"/>
      <c r="V21" s="54"/>
      <c r="W21" s="54"/>
      <c r="X21" s="54"/>
      <c r="Y21" s="54"/>
    </row>
    <row r="22" spans="1:25" ht="10.5" x14ac:dyDescent="0.2">
      <c r="B22" s="99"/>
      <c r="C22" s="55" t="s">
        <v>21</v>
      </c>
      <c r="D22" s="103">
        <f>SUM(D6:D21)</f>
        <v>0</v>
      </c>
      <c r="E22" s="103">
        <f t="shared" ref="E22:P22" si="0">SUM(E6:E21)</f>
        <v>0</v>
      </c>
      <c r="F22" s="103">
        <f t="shared" si="0"/>
        <v>96</v>
      </c>
      <c r="G22" s="103">
        <f t="shared" si="0"/>
        <v>19962.889735689998</v>
      </c>
      <c r="H22" s="103">
        <f t="shared" si="0"/>
        <v>911</v>
      </c>
      <c r="I22" s="103">
        <f t="shared" si="0"/>
        <v>308115.37952200999</v>
      </c>
      <c r="J22" s="104">
        <f t="shared" si="0"/>
        <v>1.0000000000000002</v>
      </c>
      <c r="K22" s="103">
        <f t="shared" si="0"/>
        <v>615</v>
      </c>
      <c r="L22" s="103">
        <f t="shared" si="0"/>
        <v>260706.30076139999</v>
      </c>
      <c r="M22" s="103">
        <f t="shared" si="0"/>
        <v>103</v>
      </c>
      <c r="N22" s="103">
        <f t="shared" si="0"/>
        <v>13360.385441059998</v>
      </c>
      <c r="O22" s="103">
        <f t="shared" si="0"/>
        <v>326</v>
      </c>
      <c r="P22" s="103">
        <f t="shared" si="0"/>
        <v>123726.34537868999</v>
      </c>
    </row>
    <row r="23" spans="1:25" ht="10.5" x14ac:dyDescent="0.2">
      <c r="A23" s="123"/>
      <c r="B23" s="123"/>
      <c r="C23" s="123"/>
      <c r="D23" s="123"/>
      <c r="E23" s="123"/>
      <c r="F23" s="123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5" x14ac:dyDescent="0.2">
      <c r="A24" s="49" t="s">
        <v>22</v>
      </c>
      <c r="E24" s="59"/>
      <c r="F24" s="60"/>
      <c r="G24" s="61"/>
      <c r="H24" s="62"/>
    </row>
    <row r="25" spans="1:25" ht="10.9" customHeight="1" x14ac:dyDescent="0.2">
      <c r="A25" s="124" t="s">
        <v>0</v>
      </c>
      <c r="B25" s="124" t="s">
        <v>23</v>
      </c>
      <c r="C25" s="124"/>
      <c r="D25" s="125" t="s">
        <v>812</v>
      </c>
      <c r="E25" s="126"/>
      <c r="F25" s="116" t="s">
        <v>813</v>
      </c>
      <c r="G25" s="116"/>
      <c r="H25" s="116" t="s">
        <v>814</v>
      </c>
      <c r="I25" s="116"/>
      <c r="J25" s="116"/>
      <c r="K25" s="116"/>
      <c r="L25" s="116"/>
      <c r="M25" s="116"/>
      <c r="N25" s="116"/>
      <c r="O25" s="116"/>
      <c r="P25" s="116"/>
    </row>
    <row r="26" spans="1:25" ht="20.25" customHeight="1" x14ac:dyDescent="0.2">
      <c r="A26" s="124"/>
      <c r="B26" s="124"/>
      <c r="C26" s="124"/>
      <c r="D26" s="127"/>
      <c r="E26" s="128"/>
      <c r="F26" s="116"/>
      <c r="G26" s="116"/>
      <c r="H26" s="120" t="s">
        <v>2</v>
      </c>
      <c r="I26" s="120" t="s">
        <v>815</v>
      </c>
      <c r="J26" s="120" t="s">
        <v>4</v>
      </c>
      <c r="K26" s="120" t="s">
        <v>816</v>
      </c>
      <c r="L26" s="120"/>
      <c r="M26" s="121" t="s">
        <v>820</v>
      </c>
      <c r="N26" s="122"/>
      <c r="O26" s="120" t="s">
        <v>821</v>
      </c>
      <c r="P26" s="120"/>
    </row>
    <row r="27" spans="1:25" ht="21" x14ac:dyDescent="0.2">
      <c r="A27" s="124"/>
      <c r="B27" s="99" t="s">
        <v>24</v>
      </c>
      <c r="C27" s="99" t="s">
        <v>25</v>
      </c>
      <c r="D27" s="98" t="s">
        <v>2</v>
      </c>
      <c r="E27" s="98" t="s">
        <v>3</v>
      </c>
      <c r="F27" s="98" t="s">
        <v>2</v>
      </c>
      <c r="G27" s="98" t="s">
        <v>3</v>
      </c>
      <c r="H27" s="120"/>
      <c r="I27" s="120"/>
      <c r="J27" s="120"/>
      <c r="K27" s="97" t="s">
        <v>2</v>
      </c>
      <c r="L27" s="97" t="s">
        <v>3</v>
      </c>
      <c r="M27" s="97" t="s">
        <v>2</v>
      </c>
      <c r="N27" s="97" t="s">
        <v>3</v>
      </c>
      <c r="O27" s="97" t="s">
        <v>2</v>
      </c>
      <c r="P27" s="97" t="s">
        <v>3</v>
      </c>
      <c r="X27" s="100"/>
    </row>
    <row r="28" spans="1:25" s="51" customFormat="1" ht="20" outlineLevel="1" x14ac:dyDescent="0.2">
      <c r="A28" s="52">
        <v>1</v>
      </c>
      <c r="B28" s="63" t="s">
        <v>26</v>
      </c>
      <c r="C28" s="52">
        <v>10</v>
      </c>
      <c r="D28" s="105"/>
      <c r="E28" s="105"/>
      <c r="F28" s="105">
        <v>31</v>
      </c>
      <c r="G28" s="105">
        <v>8806.9789999999994</v>
      </c>
      <c r="H28" s="105">
        <v>308</v>
      </c>
      <c r="I28" s="106">
        <v>120436.74101822004</v>
      </c>
      <c r="J28" s="107">
        <v>0.39088195209553539</v>
      </c>
      <c r="K28" s="105">
        <v>201</v>
      </c>
      <c r="L28" s="106">
        <v>104066.14801151006</v>
      </c>
      <c r="M28" s="105">
        <v>34</v>
      </c>
      <c r="N28" s="106">
        <v>2842.5755067199998</v>
      </c>
      <c r="O28" s="105">
        <v>308</v>
      </c>
      <c r="P28" s="106">
        <v>120436.74101822004</v>
      </c>
      <c r="R28" s="54"/>
      <c r="S28" s="54"/>
      <c r="T28" s="54"/>
      <c r="U28" s="54"/>
      <c r="V28" s="54"/>
      <c r="W28" s="54"/>
      <c r="X28" s="54"/>
      <c r="Y28" s="54"/>
    </row>
    <row r="29" spans="1:25" s="51" customFormat="1" outlineLevel="1" x14ac:dyDescent="0.2">
      <c r="A29" s="52">
        <v>2</v>
      </c>
      <c r="B29" s="64" t="s">
        <v>27</v>
      </c>
      <c r="C29" s="52">
        <v>11</v>
      </c>
      <c r="D29" s="105"/>
      <c r="E29" s="105"/>
      <c r="F29" s="105">
        <v>1</v>
      </c>
      <c r="G29" s="105">
        <v>15</v>
      </c>
      <c r="H29" s="105">
        <v>18</v>
      </c>
      <c r="I29" s="106">
        <v>3289.6043604699998</v>
      </c>
      <c r="J29" s="107">
        <v>1.0676534113854608E-2</v>
      </c>
      <c r="K29" s="105">
        <v>11</v>
      </c>
      <c r="L29" s="106">
        <v>1731.45150229</v>
      </c>
      <c r="M29" s="105">
        <v>3</v>
      </c>
      <c r="N29" s="106">
        <v>306.48485818</v>
      </c>
      <c r="O29" s="105">
        <v>18</v>
      </c>
      <c r="P29" s="106">
        <v>3289.6043604699998</v>
      </c>
      <c r="R29" s="54"/>
      <c r="S29" s="54"/>
      <c r="T29" s="54"/>
      <c r="U29" s="54"/>
      <c r="V29" s="54"/>
      <c r="W29" s="54"/>
      <c r="X29" s="54"/>
      <c r="Y29" s="54"/>
    </row>
    <row r="30" spans="1:25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105"/>
      <c r="E30" s="105"/>
      <c r="F30" s="105">
        <v>1</v>
      </c>
      <c r="G30" s="105">
        <v>200</v>
      </c>
      <c r="H30" s="105">
        <v>10</v>
      </c>
      <c r="I30" s="106">
        <v>1486.4774020000002</v>
      </c>
      <c r="J30" s="107">
        <v>4.824418061526249E-3</v>
      </c>
      <c r="K30" s="105">
        <v>5</v>
      </c>
      <c r="L30" s="106">
        <v>599.24050199999999</v>
      </c>
      <c r="M30" s="105">
        <v>1</v>
      </c>
      <c r="N30" s="106">
        <v>141.83690000000001</v>
      </c>
      <c r="O30" s="105">
        <v>0</v>
      </c>
      <c r="P30" s="106">
        <v>0</v>
      </c>
      <c r="R30" s="54"/>
      <c r="S30" s="54"/>
      <c r="T30" s="54"/>
      <c r="U30" s="54"/>
      <c r="V30" s="54"/>
      <c r="W30" s="54"/>
      <c r="X30" s="54"/>
      <c r="Y30" s="54"/>
    </row>
    <row r="31" spans="1:25" s="51" customFormat="1" outlineLevel="1" x14ac:dyDescent="0.2">
      <c r="A31" s="52">
        <v>4</v>
      </c>
      <c r="B31" s="64" t="s">
        <v>29</v>
      </c>
      <c r="C31" s="52">
        <v>14</v>
      </c>
      <c r="D31" s="105"/>
      <c r="E31" s="105"/>
      <c r="F31" s="105">
        <v>2</v>
      </c>
      <c r="G31" s="105">
        <v>215</v>
      </c>
      <c r="H31" s="105">
        <v>41</v>
      </c>
      <c r="I31" s="106">
        <v>5429.8530814699998</v>
      </c>
      <c r="J31" s="107">
        <v>1.7622791468226991E-2</v>
      </c>
      <c r="K31" s="105">
        <v>33</v>
      </c>
      <c r="L31" s="106">
        <v>3509.0110893700003</v>
      </c>
      <c r="M31" s="105">
        <v>3</v>
      </c>
      <c r="N31" s="106">
        <v>24.237212999999997</v>
      </c>
      <c r="O31" s="105">
        <v>0</v>
      </c>
      <c r="P31" s="106">
        <v>0</v>
      </c>
      <c r="R31" s="54"/>
      <c r="S31" s="54"/>
      <c r="T31" s="54"/>
      <c r="U31" s="54"/>
      <c r="V31" s="54"/>
      <c r="W31" s="54"/>
      <c r="X31" s="54"/>
      <c r="Y31" s="54"/>
    </row>
    <row r="32" spans="1:25" s="51" customFormat="1" ht="20" outlineLevel="1" x14ac:dyDescent="0.2">
      <c r="A32" s="52">
        <v>5</v>
      </c>
      <c r="B32" s="64" t="s">
        <v>30</v>
      </c>
      <c r="C32" s="52">
        <v>15</v>
      </c>
      <c r="D32" s="105"/>
      <c r="E32" s="105"/>
      <c r="F32" s="105"/>
      <c r="G32" s="105"/>
      <c r="H32" s="105">
        <v>1</v>
      </c>
      <c r="I32" s="106">
        <v>45.9</v>
      </c>
      <c r="J32" s="107">
        <v>1.4897016848430689E-4</v>
      </c>
      <c r="K32" s="105">
        <v>1</v>
      </c>
      <c r="L32" s="106">
        <v>45.9</v>
      </c>
      <c r="M32" s="105">
        <v>0</v>
      </c>
      <c r="N32" s="106">
        <v>0</v>
      </c>
      <c r="O32" s="105">
        <v>0</v>
      </c>
      <c r="P32" s="106">
        <v>0</v>
      </c>
      <c r="R32" s="54"/>
      <c r="S32" s="54"/>
      <c r="T32" s="54"/>
      <c r="U32" s="54"/>
      <c r="V32" s="54"/>
      <c r="W32" s="54"/>
      <c r="X32" s="54"/>
      <c r="Y32" s="54"/>
    </row>
    <row r="33" spans="1:28" s="51" customFormat="1" ht="50" outlineLevel="1" x14ac:dyDescent="0.2">
      <c r="A33" s="52">
        <v>6</v>
      </c>
      <c r="B33" s="64" t="s">
        <v>31</v>
      </c>
      <c r="C33" s="52">
        <v>16</v>
      </c>
      <c r="D33" s="105"/>
      <c r="E33" s="105"/>
      <c r="F33" s="105">
        <v>1</v>
      </c>
      <c r="G33" s="105">
        <v>45</v>
      </c>
      <c r="H33" s="105">
        <v>26</v>
      </c>
      <c r="I33" s="106">
        <v>5313.7535480000006</v>
      </c>
      <c r="J33" s="107">
        <v>1.724598608561315E-2</v>
      </c>
      <c r="K33" s="105">
        <v>19</v>
      </c>
      <c r="L33" s="106">
        <v>2806.3695480000001</v>
      </c>
      <c r="M33" s="105">
        <v>3</v>
      </c>
      <c r="N33" s="106">
        <v>117.5</v>
      </c>
      <c r="O33" s="105">
        <v>0</v>
      </c>
      <c r="P33" s="106">
        <v>0</v>
      </c>
      <c r="R33" s="54"/>
      <c r="S33" s="54"/>
      <c r="T33" s="54"/>
      <c r="U33" s="54"/>
      <c r="V33" s="54"/>
      <c r="W33" s="54"/>
      <c r="X33" s="54"/>
      <c r="Y33" s="54"/>
    </row>
    <row r="34" spans="1:28" s="51" customFormat="1" ht="20" outlineLevel="1" x14ac:dyDescent="0.2">
      <c r="A34" s="52">
        <v>7</v>
      </c>
      <c r="B34" s="64" t="s">
        <v>32</v>
      </c>
      <c r="C34" s="52">
        <v>17</v>
      </c>
      <c r="D34" s="105"/>
      <c r="E34" s="105"/>
      <c r="F34" s="105">
        <v>4</v>
      </c>
      <c r="G34" s="105">
        <v>903.31953569000007</v>
      </c>
      <c r="H34" s="105">
        <v>17</v>
      </c>
      <c r="I34" s="106">
        <v>5232.1460273699995</v>
      </c>
      <c r="J34" s="107">
        <v>1.69811258220437E-2</v>
      </c>
      <c r="K34" s="105">
        <v>9</v>
      </c>
      <c r="L34" s="106">
        <v>2959.2992085899996</v>
      </c>
      <c r="M34" s="105">
        <v>2</v>
      </c>
      <c r="N34" s="106">
        <v>790.73531877999994</v>
      </c>
      <c r="O34" s="105">
        <v>0</v>
      </c>
      <c r="P34" s="106">
        <v>0</v>
      </c>
      <c r="R34" s="54"/>
      <c r="S34" s="54"/>
      <c r="T34" s="54"/>
      <c r="U34" s="54"/>
      <c r="V34" s="54"/>
      <c r="W34" s="54"/>
      <c r="X34" s="54"/>
      <c r="Y34" s="54"/>
    </row>
    <row r="35" spans="1:28" s="51" customFormat="1" ht="20" outlineLevel="1" x14ac:dyDescent="0.2">
      <c r="A35" s="52">
        <v>8</v>
      </c>
      <c r="B35" s="64" t="s">
        <v>33</v>
      </c>
      <c r="C35" s="52">
        <v>18</v>
      </c>
      <c r="D35" s="105"/>
      <c r="E35" s="105"/>
      <c r="F35" s="105"/>
      <c r="G35" s="105"/>
      <c r="H35" s="105">
        <v>14</v>
      </c>
      <c r="I35" s="106">
        <v>782.07708675000003</v>
      </c>
      <c r="J35" s="107">
        <v>2.5382604658140176E-3</v>
      </c>
      <c r="K35" s="105">
        <v>6</v>
      </c>
      <c r="L35" s="106">
        <v>433.74135015999997</v>
      </c>
      <c r="M35" s="105">
        <v>0</v>
      </c>
      <c r="N35" s="106">
        <v>0</v>
      </c>
      <c r="O35" s="105">
        <v>0</v>
      </c>
      <c r="P35" s="106">
        <v>0</v>
      </c>
      <c r="R35" s="54"/>
      <c r="S35" s="54"/>
      <c r="T35" s="54"/>
      <c r="U35" s="54"/>
      <c r="V35" s="54"/>
      <c r="W35" s="54"/>
      <c r="X35" s="54"/>
      <c r="Y35" s="54"/>
    </row>
    <row r="36" spans="1:28" s="51" customFormat="1" ht="20" outlineLevel="1" x14ac:dyDescent="0.2">
      <c r="A36" s="52">
        <v>9</v>
      </c>
      <c r="B36" s="64" t="s">
        <v>34</v>
      </c>
      <c r="C36" s="52">
        <v>19</v>
      </c>
      <c r="D36" s="105"/>
      <c r="E36" s="105"/>
      <c r="F36" s="105"/>
      <c r="G36" s="105"/>
      <c r="H36" s="105">
        <v>6</v>
      </c>
      <c r="I36" s="106">
        <v>958.10843499999987</v>
      </c>
      <c r="J36" s="107">
        <v>3.1095767971282265E-3</v>
      </c>
      <c r="K36" s="105">
        <v>4</v>
      </c>
      <c r="L36" s="106">
        <v>613.92251199999998</v>
      </c>
      <c r="M36" s="105">
        <v>1</v>
      </c>
      <c r="N36" s="106">
        <v>108.19100299999999</v>
      </c>
      <c r="O36" s="105">
        <v>0</v>
      </c>
      <c r="P36" s="106">
        <v>0</v>
      </c>
      <c r="R36" s="54"/>
      <c r="S36" s="54"/>
      <c r="T36" s="54"/>
      <c r="U36" s="54"/>
      <c r="V36" s="54"/>
      <c r="W36" s="54"/>
      <c r="X36" s="54"/>
      <c r="Y36" s="54"/>
    </row>
    <row r="37" spans="1:28" s="51" customFormat="1" ht="20" outlineLevel="1" x14ac:dyDescent="0.2">
      <c r="A37" s="52">
        <v>10</v>
      </c>
      <c r="B37" s="64" t="s">
        <v>35</v>
      </c>
      <c r="C37" s="52">
        <v>20</v>
      </c>
      <c r="D37" s="105"/>
      <c r="E37" s="105"/>
      <c r="F37" s="105">
        <v>3</v>
      </c>
      <c r="G37" s="105">
        <v>1273</v>
      </c>
      <c r="H37" s="105">
        <v>37</v>
      </c>
      <c r="I37" s="106">
        <v>8251.541437230002</v>
      </c>
      <c r="J37" s="107">
        <v>2.6780686670139286E-2</v>
      </c>
      <c r="K37" s="105">
        <v>33</v>
      </c>
      <c r="L37" s="106">
        <v>7872.7895074400021</v>
      </c>
      <c r="M37" s="105">
        <v>4</v>
      </c>
      <c r="N37" s="106">
        <v>287.20672979</v>
      </c>
      <c r="O37" s="105">
        <v>0</v>
      </c>
      <c r="P37" s="106">
        <v>0</v>
      </c>
      <c r="R37" s="54"/>
      <c r="S37" s="54"/>
      <c r="T37" s="54"/>
      <c r="U37" s="54"/>
      <c r="V37" s="54"/>
      <c r="W37" s="54"/>
      <c r="X37" s="54"/>
      <c r="Y37" s="54"/>
    </row>
    <row r="38" spans="1:28" s="51" customFormat="1" ht="30" outlineLevel="1" x14ac:dyDescent="0.2">
      <c r="A38" s="52">
        <v>11</v>
      </c>
      <c r="B38" s="64" t="s">
        <v>36</v>
      </c>
      <c r="C38" s="52">
        <v>21</v>
      </c>
      <c r="D38" s="105"/>
      <c r="E38" s="105"/>
      <c r="F38" s="105"/>
      <c r="G38" s="105"/>
      <c r="H38" s="105">
        <v>4</v>
      </c>
      <c r="I38" s="106">
        <v>1888.13822695</v>
      </c>
      <c r="J38" s="107">
        <v>6.1280233069804357E-3</v>
      </c>
      <c r="K38" s="105">
        <v>3</v>
      </c>
      <c r="L38" s="106">
        <v>1107.14430995</v>
      </c>
      <c r="M38" s="105">
        <v>1</v>
      </c>
      <c r="N38" s="106">
        <v>780.99391700000001</v>
      </c>
      <c r="O38" s="105">
        <v>0</v>
      </c>
      <c r="P38" s="106">
        <v>0</v>
      </c>
      <c r="R38" s="54"/>
      <c r="S38" s="54"/>
      <c r="T38" s="54"/>
      <c r="U38" s="54"/>
      <c r="V38" s="54"/>
      <c r="W38" s="54"/>
      <c r="X38" s="54"/>
      <c r="Y38" s="54"/>
    </row>
    <row r="39" spans="1:28" s="51" customFormat="1" ht="20" outlineLevel="1" x14ac:dyDescent="0.2">
      <c r="A39" s="52">
        <v>12</v>
      </c>
      <c r="B39" s="64" t="s">
        <v>37</v>
      </c>
      <c r="C39" s="52">
        <v>22</v>
      </c>
      <c r="D39" s="105"/>
      <c r="E39" s="105"/>
      <c r="F39" s="105">
        <v>7</v>
      </c>
      <c r="G39" s="105">
        <v>2198.29</v>
      </c>
      <c r="H39" s="105">
        <v>80</v>
      </c>
      <c r="I39" s="106">
        <v>30189.106100590001</v>
      </c>
      <c r="J39" s="107">
        <v>9.7979874121906535E-2</v>
      </c>
      <c r="K39" s="105">
        <v>57</v>
      </c>
      <c r="L39" s="106">
        <v>24909.23796414</v>
      </c>
      <c r="M39" s="105">
        <v>8</v>
      </c>
      <c r="N39" s="106">
        <v>1876.1521617799999</v>
      </c>
      <c r="O39" s="105">
        <v>0</v>
      </c>
      <c r="P39" s="106">
        <v>0</v>
      </c>
      <c r="R39" s="54"/>
      <c r="S39" s="54"/>
      <c r="T39" s="54"/>
      <c r="U39" s="54"/>
      <c r="V39" s="54"/>
      <c r="W39" s="54"/>
      <c r="X39" s="54"/>
      <c r="Y39" s="54"/>
    </row>
    <row r="40" spans="1:28" s="51" customFormat="1" ht="30" outlineLevel="1" x14ac:dyDescent="0.2">
      <c r="A40" s="52">
        <v>13</v>
      </c>
      <c r="B40" s="64" t="s">
        <v>38</v>
      </c>
      <c r="C40" s="52">
        <v>23</v>
      </c>
      <c r="D40" s="105"/>
      <c r="E40" s="105"/>
      <c r="F40" s="105">
        <v>22</v>
      </c>
      <c r="G40" s="105">
        <v>2740.0807999999997</v>
      </c>
      <c r="H40" s="105">
        <v>146</v>
      </c>
      <c r="I40" s="106">
        <v>39029.405644999992</v>
      </c>
      <c r="J40" s="107">
        <v>0.126671397271852</v>
      </c>
      <c r="K40" s="105">
        <v>93</v>
      </c>
      <c r="L40" s="106">
        <v>31188.58146637</v>
      </c>
      <c r="M40" s="105">
        <v>20</v>
      </c>
      <c r="N40" s="106">
        <v>3005.2748430800002</v>
      </c>
      <c r="O40" s="105">
        <v>0</v>
      </c>
      <c r="P40" s="106">
        <v>0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spans="1:28" s="51" customFormat="1" ht="20" outlineLevel="1" x14ac:dyDescent="0.2">
      <c r="A41" s="52">
        <v>14</v>
      </c>
      <c r="B41" s="64" t="s">
        <v>39</v>
      </c>
      <c r="C41" s="52">
        <v>24</v>
      </c>
      <c r="D41" s="105"/>
      <c r="E41" s="105"/>
      <c r="F41" s="105">
        <v>7</v>
      </c>
      <c r="G41" s="105">
        <v>1519.2494000000002</v>
      </c>
      <c r="H41" s="105">
        <v>22</v>
      </c>
      <c r="I41" s="106">
        <v>18665.041042910001</v>
      </c>
      <c r="J41" s="107">
        <v>6.0578089519146103E-2</v>
      </c>
      <c r="K41" s="105">
        <v>19</v>
      </c>
      <c r="L41" s="106">
        <v>18476.729746190002</v>
      </c>
      <c r="M41" s="105">
        <v>0</v>
      </c>
      <c r="N41" s="106">
        <v>0</v>
      </c>
      <c r="O41" s="105">
        <v>0</v>
      </c>
      <c r="P41" s="106">
        <v>0</v>
      </c>
      <c r="R41" s="54"/>
      <c r="S41" s="54"/>
      <c r="T41" s="54"/>
      <c r="U41" s="54"/>
      <c r="V41" s="54"/>
      <c r="W41" s="54"/>
      <c r="X41" s="54"/>
      <c r="Y41" s="54"/>
    </row>
    <row r="42" spans="1:28" s="51" customFormat="1" ht="30" outlineLevel="1" x14ac:dyDescent="0.2">
      <c r="A42" s="52">
        <v>15</v>
      </c>
      <c r="B42" s="64" t="s">
        <v>40</v>
      </c>
      <c r="C42" s="52">
        <v>25</v>
      </c>
      <c r="D42" s="105"/>
      <c r="E42" s="105"/>
      <c r="F42" s="105">
        <v>5</v>
      </c>
      <c r="G42" s="105">
        <v>1120</v>
      </c>
      <c r="H42" s="105">
        <v>58</v>
      </c>
      <c r="I42" s="106">
        <v>17888.623761719999</v>
      </c>
      <c r="J42" s="107">
        <v>5.8058198164178738E-2</v>
      </c>
      <c r="K42" s="105">
        <v>38</v>
      </c>
      <c r="L42" s="106">
        <v>15131.855643009998</v>
      </c>
      <c r="M42" s="105">
        <v>7</v>
      </c>
      <c r="N42" s="106">
        <v>351.27267905000002</v>
      </c>
      <c r="O42" s="105">
        <v>0</v>
      </c>
      <c r="P42" s="106">
        <v>0</v>
      </c>
      <c r="R42" s="54"/>
      <c r="S42" s="54"/>
      <c r="T42" s="54"/>
      <c r="U42" s="54"/>
      <c r="V42" s="54"/>
      <c r="W42" s="54"/>
      <c r="X42" s="54"/>
      <c r="Y42" s="54"/>
    </row>
    <row r="43" spans="1:28" s="51" customFormat="1" ht="24" customHeight="1" outlineLevel="1" x14ac:dyDescent="0.2">
      <c r="A43" s="52">
        <v>16</v>
      </c>
      <c r="B43" s="64" t="s">
        <v>41</v>
      </c>
      <c r="C43" s="52">
        <v>26</v>
      </c>
      <c r="D43" s="105"/>
      <c r="E43" s="105"/>
      <c r="F43" s="105">
        <v>2</v>
      </c>
      <c r="G43" s="105">
        <v>244</v>
      </c>
      <c r="H43" s="105">
        <v>6</v>
      </c>
      <c r="I43" s="106">
        <v>2192.1405933799997</v>
      </c>
      <c r="J43" s="107">
        <v>7.1146743690001539E-3</v>
      </c>
      <c r="K43" s="105">
        <v>5</v>
      </c>
      <c r="L43" s="106">
        <v>2043.6019458800001</v>
      </c>
      <c r="M43" s="105">
        <v>1</v>
      </c>
      <c r="N43" s="106">
        <v>148.5386475</v>
      </c>
      <c r="O43" s="105">
        <v>0</v>
      </c>
      <c r="P43" s="106">
        <v>0</v>
      </c>
      <c r="R43" s="54"/>
      <c r="S43" s="54"/>
      <c r="T43" s="54"/>
      <c r="U43" s="54"/>
      <c r="V43" s="54"/>
      <c r="W43" s="54"/>
      <c r="X43" s="54"/>
      <c r="Y43" s="54"/>
    </row>
    <row r="44" spans="1:28" s="51" customFormat="1" ht="20" outlineLevel="1" x14ac:dyDescent="0.2">
      <c r="A44" s="52">
        <v>17</v>
      </c>
      <c r="B44" s="64" t="s">
        <v>42</v>
      </c>
      <c r="C44" s="52">
        <v>27</v>
      </c>
      <c r="D44" s="105"/>
      <c r="E44" s="105"/>
      <c r="F44" s="105">
        <v>2</v>
      </c>
      <c r="G44" s="105">
        <v>200.62</v>
      </c>
      <c r="H44" s="105">
        <v>25</v>
      </c>
      <c r="I44" s="106">
        <v>27098.555236160002</v>
      </c>
      <c r="J44" s="107">
        <v>8.7949375581961933E-2</v>
      </c>
      <c r="K44" s="105">
        <v>22</v>
      </c>
      <c r="L44" s="106">
        <v>26700.995235900002</v>
      </c>
      <c r="M44" s="105">
        <v>2</v>
      </c>
      <c r="N44" s="106">
        <v>1040</v>
      </c>
      <c r="O44" s="105">
        <v>0</v>
      </c>
      <c r="P44" s="106">
        <v>0</v>
      </c>
      <c r="R44" s="54"/>
      <c r="S44" s="54"/>
      <c r="T44" s="54"/>
      <c r="U44" s="54"/>
      <c r="V44" s="54"/>
      <c r="W44" s="54"/>
      <c r="X44" s="54"/>
      <c r="Y44" s="54"/>
    </row>
    <row r="45" spans="1:28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105"/>
      <c r="E45" s="105"/>
      <c r="F45" s="105">
        <v>3</v>
      </c>
      <c r="G45" s="105">
        <v>432</v>
      </c>
      <c r="H45" s="105">
        <v>16</v>
      </c>
      <c r="I45" s="106">
        <v>9895.1746440800016</v>
      </c>
      <c r="J45" s="107">
        <v>3.2115159780179509E-2</v>
      </c>
      <c r="K45" s="105">
        <v>15</v>
      </c>
      <c r="L45" s="106">
        <v>9062.2946440800006</v>
      </c>
      <c r="M45" s="105">
        <v>1</v>
      </c>
      <c r="N45" s="106">
        <v>41.462400000000002</v>
      </c>
      <c r="O45" s="105">
        <v>0</v>
      </c>
      <c r="P45" s="106">
        <v>0</v>
      </c>
      <c r="R45" s="54"/>
      <c r="S45" s="54"/>
      <c r="T45" s="54"/>
      <c r="U45" s="54"/>
      <c r="V45" s="54"/>
      <c r="W45" s="54"/>
      <c r="X45" s="54"/>
      <c r="Y45" s="54"/>
    </row>
    <row r="46" spans="1:28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105"/>
      <c r="E46" s="105"/>
      <c r="F46" s="105"/>
      <c r="G46" s="105"/>
      <c r="H46" s="105">
        <v>4</v>
      </c>
      <c r="I46" s="106">
        <v>306.53340817999998</v>
      </c>
      <c r="J46" s="107">
        <v>9.9486565278090241E-4</v>
      </c>
      <c r="K46" s="105">
        <v>3</v>
      </c>
      <c r="L46" s="106">
        <v>286.53340817999998</v>
      </c>
      <c r="M46" s="105">
        <v>0</v>
      </c>
      <c r="N46" s="106">
        <v>0</v>
      </c>
      <c r="O46" s="105">
        <v>0</v>
      </c>
      <c r="P46" s="106">
        <v>0</v>
      </c>
      <c r="R46" s="54"/>
      <c r="S46" s="54"/>
      <c r="T46" s="54"/>
      <c r="U46" s="54"/>
      <c r="V46" s="54"/>
      <c r="W46" s="54"/>
      <c r="X46" s="54"/>
      <c r="Y46" s="54"/>
    </row>
    <row r="47" spans="1:28" s="51" customFormat="1" ht="20" outlineLevel="1" x14ac:dyDescent="0.2">
      <c r="A47" s="52">
        <v>20</v>
      </c>
      <c r="B47" s="64" t="s">
        <v>45</v>
      </c>
      <c r="C47" s="52">
        <v>30</v>
      </c>
      <c r="D47" s="105"/>
      <c r="E47" s="105"/>
      <c r="F47" s="105"/>
      <c r="G47" s="105"/>
      <c r="H47" s="105">
        <v>1</v>
      </c>
      <c r="I47" s="106">
        <v>291.87271107999999</v>
      </c>
      <c r="J47" s="107">
        <v>9.4728381145008772E-4</v>
      </c>
      <c r="K47" s="105">
        <v>0</v>
      </c>
      <c r="L47" s="106">
        <v>0</v>
      </c>
      <c r="M47" s="105">
        <v>1</v>
      </c>
      <c r="N47" s="106">
        <v>291.87271107999999</v>
      </c>
      <c r="O47" s="105">
        <v>0</v>
      </c>
      <c r="P47" s="106">
        <v>0</v>
      </c>
      <c r="R47" s="54"/>
      <c r="S47" s="54"/>
      <c r="T47" s="54"/>
      <c r="U47" s="54"/>
      <c r="V47" s="54"/>
      <c r="W47" s="54"/>
      <c r="X47" s="54"/>
      <c r="Y47" s="54"/>
    </row>
    <row r="48" spans="1:28" s="51" customFormat="1" outlineLevel="1" x14ac:dyDescent="0.2">
      <c r="A48" s="52">
        <v>21</v>
      </c>
      <c r="B48" s="64" t="s">
        <v>46</v>
      </c>
      <c r="C48" s="52">
        <v>31</v>
      </c>
      <c r="D48" s="105"/>
      <c r="E48" s="105"/>
      <c r="F48" s="105">
        <v>4</v>
      </c>
      <c r="G48" s="105">
        <v>44.17</v>
      </c>
      <c r="H48" s="105">
        <v>48</v>
      </c>
      <c r="I48" s="106">
        <v>2224.6458663899998</v>
      </c>
      <c r="J48" s="107">
        <v>7.2201714495432499E-3</v>
      </c>
      <c r="K48" s="105">
        <v>23</v>
      </c>
      <c r="L48" s="106">
        <v>1546.1910089599999</v>
      </c>
      <c r="M48" s="105">
        <v>6</v>
      </c>
      <c r="N48" s="106">
        <v>112.79387241999999</v>
      </c>
      <c r="O48" s="105">
        <v>0</v>
      </c>
      <c r="P48" s="106">
        <v>0</v>
      </c>
      <c r="R48" s="54"/>
      <c r="S48" s="54"/>
      <c r="T48" s="54"/>
      <c r="U48" s="54"/>
      <c r="V48" s="54"/>
      <c r="W48" s="54"/>
      <c r="X48" s="54"/>
      <c r="Y48" s="54"/>
    </row>
    <row r="49" spans="1:25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105"/>
      <c r="E49" s="105"/>
      <c r="F49" s="105"/>
      <c r="G49" s="105"/>
      <c r="H49" s="105">
        <v>12</v>
      </c>
      <c r="I49" s="106">
        <v>3173.92086285</v>
      </c>
      <c r="J49" s="107">
        <v>1.0301078991168219E-2</v>
      </c>
      <c r="K49" s="105">
        <v>9</v>
      </c>
      <c r="L49" s="106">
        <v>2540.1474741699994</v>
      </c>
      <c r="M49" s="105">
        <v>2</v>
      </c>
      <c r="N49" s="106">
        <v>273.69644368000002</v>
      </c>
      <c r="O49" s="105">
        <v>0</v>
      </c>
      <c r="P49" s="106">
        <v>0</v>
      </c>
      <c r="R49" s="54"/>
      <c r="S49" s="54"/>
      <c r="T49" s="54"/>
      <c r="U49" s="54"/>
      <c r="V49" s="54"/>
      <c r="W49" s="54"/>
      <c r="X49" s="54"/>
      <c r="Y49" s="54"/>
    </row>
    <row r="50" spans="1:25" s="51" customFormat="1" ht="20" outlineLevel="1" x14ac:dyDescent="0.2">
      <c r="A50" s="52">
        <v>23</v>
      </c>
      <c r="B50" s="64" t="s">
        <v>48</v>
      </c>
      <c r="C50" s="52">
        <v>33</v>
      </c>
      <c r="D50" s="105"/>
      <c r="E50" s="105"/>
      <c r="F50" s="105">
        <v>1</v>
      </c>
      <c r="G50" s="105">
        <v>6.18</v>
      </c>
      <c r="H50" s="105">
        <v>11</v>
      </c>
      <c r="I50" s="106">
        <v>4046.0190262099995</v>
      </c>
      <c r="J50" s="107">
        <v>1.3131506231486165E-2</v>
      </c>
      <c r="K50" s="105">
        <v>6</v>
      </c>
      <c r="L50" s="106">
        <v>3075.1146832099994</v>
      </c>
      <c r="M50" s="105">
        <v>3</v>
      </c>
      <c r="N50" s="106">
        <v>819.56023600000003</v>
      </c>
      <c r="O50" s="105">
        <v>0</v>
      </c>
      <c r="P50" s="106">
        <v>0</v>
      </c>
      <c r="R50" s="54"/>
      <c r="S50" s="54"/>
      <c r="T50" s="54"/>
      <c r="U50" s="54"/>
      <c r="V50" s="54"/>
      <c r="W50" s="54"/>
    </row>
    <row r="51" spans="1:25" ht="10.5" x14ac:dyDescent="0.2">
      <c r="A51" s="55"/>
      <c r="B51" s="65" t="s">
        <v>817</v>
      </c>
      <c r="C51" s="65"/>
      <c r="D51" s="108">
        <f>SUM(D28:D50)</f>
        <v>0</v>
      </c>
      <c r="E51" s="108">
        <f t="shared" ref="E51:P51" si="1">SUM(E28:E50)</f>
        <v>0</v>
      </c>
      <c r="F51" s="108">
        <f t="shared" si="1"/>
        <v>96</v>
      </c>
      <c r="G51" s="108">
        <f t="shared" si="1"/>
        <v>19962.888735689998</v>
      </c>
      <c r="H51" s="108">
        <f t="shared" si="1"/>
        <v>911</v>
      </c>
      <c r="I51" s="108">
        <f t="shared" si="1"/>
        <v>308115.37952201004</v>
      </c>
      <c r="J51" s="113">
        <f t="shared" si="1"/>
        <v>0.99999999999999989</v>
      </c>
      <c r="K51" s="108">
        <f t="shared" si="1"/>
        <v>615</v>
      </c>
      <c r="L51" s="108">
        <f t="shared" si="1"/>
        <v>260706.30076140002</v>
      </c>
      <c r="M51" s="108">
        <f t="shared" si="1"/>
        <v>103</v>
      </c>
      <c r="N51" s="108">
        <f t="shared" si="1"/>
        <v>13360.385441059998</v>
      </c>
      <c r="O51" s="108">
        <f t="shared" si="1"/>
        <v>326</v>
      </c>
      <c r="P51" s="108">
        <f t="shared" si="1"/>
        <v>123726.34537869004</v>
      </c>
      <c r="Q51" s="66">
        <f t="shared" ref="Q51" si="2">SUM(Q28:Q50)</f>
        <v>0</v>
      </c>
    </row>
    <row r="52" spans="1:25" x14ac:dyDescent="0.2">
      <c r="H52" s="62"/>
    </row>
    <row r="53" spans="1:25" s="70" customFormat="1" x14ac:dyDescent="0.2">
      <c r="A53" s="67" t="s">
        <v>818</v>
      </c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1:25" s="70" customFormat="1" ht="11.25" customHeight="1" x14ac:dyDescent="0.35">
      <c r="A54" s="71" t="s">
        <v>0</v>
      </c>
      <c r="B54" s="71" t="s">
        <v>49</v>
      </c>
      <c r="C54" s="129" t="s">
        <v>819</v>
      </c>
      <c r="D54" s="116" t="s">
        <v>812</v>
      </c>
      <c r="E54" s="116"/>
      <c r="F54" s="125" t="s">
        <v>813</v>
      </c>
      <c r="G54" s="126"/>
      <c r="H54" s="116" t="s">
        <v>814</v>
      </c>
      <c r="I54" s="116"/>
      <c r="J54" s="116"/>
      <c r="K54" s="116"/>
      <c r="L54" s="116"/>
      <c r="M54" s="116"/>
      <c r="N54" s="116"/>
      <c r="O54" s="116"/>
      <c r="P54" s="116"/>
      <c r="Q54" s="72"/>
    </row>
    <row r="55" spans="1:25" s="70" customFormat="1" ht="22.75" customHeight="1" x14ac:dyDescent="0.35">
      <c r="A55" s="73"/>
      <c r="B55" s="73"/>
      <c r="C55" s="130"/>
      <c r="D55" s="116"/>
      <c r="E55" s="116"/>
      <c r="F55" s="127"/>
      <c r="G55" s="128"/>
      <c r="H55" s="120" t="s">
        <v>2</v>
      </c>
      <c r="I55" s="120" t="s">
        <v>815</v>
      </c>
      <c r="J55" s="120" t="s">
        <v>4</v>
      </c>
      <c r="K55" s="120" t="s">
        <v>816</v>
      </c>
      <c r="L55" s="120"/>
      <c r="M55" s="120" t="s">
        <v>820</v>
      </c>
      <c r="N55" s="120"/>
      <c r="O55" s="120" t="s">
        <v>821</v>
      </c>
      <c r="P55" s="120"/>
      <c r="Q55" s="72"/>
    </row>
    <row r="56" spans="1:25" ht="21" x14ac:dyDescent="0.2">
      <c r="A56" s="73"/>
      <c r="B56" s="73"/>
      <c r="C56" s="131"/>
      <c r="D56" s="98" t="s">
        <v>2</v>
      </c>
      <c r="E56" s="98" t="s">
        <v>3</v>
      </c>
      <c r="F56" s="98" t="s">
        <v>2</v>
      </c>
      <c r="G56" s="98" t="s">
        <v>3</v>
      </c>
      <c r="H56" s="120"/>
      <c r="I56" s="120"/>
      <c r="J56" s="120"/>
      <c r="K56" s="97" t="s">
        <v>2</v>
      </c>
      <c r="L56" s="97" t="s">
        <v>3</v>
      </c>
      <c r="M56" s="97" t="s">
        <v>2</v>
      </c>
      <c r="N56" s="97" t="s">
        <v>3</v>
      </c>
      <c r="O56" s="97" t="s">
        <v>2</v>
      </c>
      <c r="P56" s="97" t="s">
        <v>3</v>
      </c>
      <c r="Q56" s="74"/>
    </row>
    <row r="57" spans="1:25" s="51" customFormat="1" ht="31.5" customHeight="1" x14ac:dyDescent="0.2">
      <c r="A57" s="75">
        <v>1</v>
      </c>
      <c r="B57" s="76" t="s">
        <v>827</v>
      </c>
      <c r="C57" s="109">
        <v>6000</v>
      </c>
      <c r="D57" s="101"/>
      <c r="E57" s="101"/>
      <c r="F57" s="101"/>
      <c r="G57" s="101"/>
      <c r="H57" s="110">
        <v>109</v>
      </c>
      <c r="I57" s="101">
        <v>51542.319548299987</v>
      </c>
      <c r="J57" s="111">
        <v>0.16728252782532099</v>
      </c>
      <c r="K57" s="110">
        <v>75</v>
      </c>
      <c r="L57" s="110">
        <v>46546.470360739986</v>
      </c>
      <c r="M57" s="110">
        <v>7</v>
      </c>
      <c r="N57" s="110">
        <v>1376.23608898</v>
      </c>
      <c r="O57" s="110">
        <v>41</v>
      </c>
      <c r="P57" s="110">
        <v>21424.042777399998</v>
      </c>
      <c r="Q57" s="77"/>
    </row>
    <row r="58" spans="1:25" s="51" customFormat="1" ht="21" customHeight="1" x14ac:dyDescent="0.2">
      <c r="A58" s="75">
        <v>2</v>
      </c>
      <c r="B58" s="76" t="s">
        <v>828</v>
      </c>
      <c r="C58" s="109">
        <v>6000</v>
      </c>
      <c r="D58" s="101"/>
      <c r="E58" s="101"/>
      <c r="F58" s="101"/>
      <c r="G58" s="101"/>
      <c r="H58" s="110">
        <v>134</v>
      </c>
      <c r="I58" s="101">
        <v>62101.032250199991</v>
      </c>
      <c r="J58" s="111">
        <v>0.20155122521485117</v>
      </c>
      <c r="K58" s="110">
        <v>108</v>
      </c>
      <c r="L58" s="110">
        <v>56618.719493939985</v>
      </c>
      <c r="M58" s="110">
        <v>12</v>
      </c>
      <c r="N58" s="110">
        <v>1656.8507160800002</v>
      </c>
      <c r="O58" s="110">
        <v>48</v>
      </c>
      <c r="P58" s="110">
        <v>26887.880428090004</v>
      </c>
      <c r="Q58" s="77"/>
    </row>
    <row r="59" spans="1:25" s="51" customFormat="1" ht="11.25" customHeight="1" x14ac:dyDescent="0.2">
      <c r="A59" s="75">
        <v>3</v>
      </c>
      <c r="B59" s="76" t="s">
        <v>429</v>
      </c>
      <c r="C59" s="109">
        <v>0</v>
      </c>
      <c r="D59" s="101"/>
      <c r="E59" s="101"/>
      <c r="F59" s="101"/>
      <c r="G59" s="101"/>
      <c r="H59" s="110">
        <v>76</v>
      </c>
      <c r="I59" s="101">
        <v>30343.470604010003</v>
      </c>
      <c r="J59" s="111">
        <v>9.8480869897123832E-2</v>
      </c>
      <c r="K59" s="110">
        <v>42</v>
      </c>
      <c r="L59" s="110">
        <v>25792.513204419996</v>
      </c>
      <c r="M59" s="110">
        <v>6</v>
      </c>
      <c r="N59" s="110">
        <v>750</v>
      </c>
      <c r="O59" s="110">
        <v>38</v>
      </c>
      <c r="P59" s="110">
        <v>18739.70676153</v>
      </c>
      <c r="Q59" s="77"/>
    </row>
    <row r="60" spans="1:25" s="79" customFormat="1" ht="11.25" customHeight="1" x14ac:dyDescent="0.35">
      <c r="A60" s="75">
        <v>4</v>
      </c>
      <c r="B60" s="76" t="s">
        <v>822</v>
      </c>
      <c r="C60" s="109">
        <v>2600.4765560000001</v>
      </c>
      <c r="D60" s="101"/>
      <c r="E60" s="101"/>
      <c r="F60" s="101"/>
      <c r="G60" s="101"/>
      <c r="H60" s="110">
        <v>55</v>
      </c>
      <c r="I60" s="101">
        <v>14332.700226470002</v>
      </c>
      <c r="J60" s="111">
        <v>4.6517315197653591E-2</v>
      </c>
      <c r="K60" s="110">
        <v>38</v>
      </c>
      <c r="L60" s="110">
        <v>10737.941093989999</v>
      </c>
      <c r="M60" s="110">
        <v>5</v>
      </c>
      <c r="N60" s="110">
        <v>505.0731399</v>
      </c>
      <c r="O60" s="110">
        <v>20</v>
      </c>
      <c r="P60" s="110">
        <v>6567.1827412699995</v>
      </c>
      <c r="Q60" s="78"/>
    </row>
    <row r="61" spans="1:25" s="79" customFormat="1" ht="11.25" customHeight="1" x14ac:dyDescent="0.35">
      <c r="A61" s="75">
        <v>5</v>
      </c>
      <c r="B61" s="76" t="s">
        <v>829</v>
      </c>
      <c r="C61" s="109">
        <v>3966.021009</v>
      </c>
      <c r="D61" s="101"/>
      <c r="E61" s="101"/>
      <c r="F61" s="101">
        <v>48</v>
      </c>
      <c r="G61" s="101">
        <v>15058.393735690001</v>
      </c>
      <c r="H61" s="110">
        <v>58</v>
      </c>
      <c r="I61" s="101">
        <v>20387.746490409998</v>
      </c>
      <c r="J61" s="111">
        <v>6.616919454666044E-2</v>
      </c>
      <c r="K61" s="110">
        <v>45</v>
      </c>
      <c r="L61" s="110">
        <v>16696.09593137</v>
      </c>
      <c r="M61" s="110">
        <v>10</v>
      </c>
      <c r="N61" s="110">
        <v>1251.3677517799999</v>
      </c>
      <c r="O61" s="110">
        <v>19</v>
      </c>
      <c r="P61" s="110">
        <v>5928.6014118100002</v>
      </c>
      <c r="Q61" s="78"/>
    </row>
    <row r="62" spans="1:25" s="51" customFormat="1" ht="11.25" customHeight="1" x14ac:dyDescent="0.2">
      <c r="A62" s="75">
        <v>6</v>
      </c>
      <c r="B62" s="76" t="s">
        <v>767</v>
      </c>
      <c r="C62" s="109"/>
      <c r="D62" s="101"/>
      <c r="E62" s="101"/>
      <c r="F62" s="101"/>
      <c r="G62" s="101"/>
      <c r="H62" s="110">
        <v>48</v>
      </c>
      <c r="I62" s="101">
        <v>12519.85109131</v>
      </c>
      <c r="J62" s="111">
        <v>4.0633645456882007E-2</v>
      </c>
      <c r="K62" s="110">
        <v>32</v>
      </c>
      <c r="L62" s="110">
        <v>8676.6915686699977</v>
      </c>
      <c r="M62" s="110">
        <v>9</v>
      </c>
      <c r="N62" s="110">
        <v>1339.2720656400002</v>
      </c>
      <c r="O62" s="110">
        <v>17</v>
      </c>
      <c r="P62" s="110">
        <v>4196.8123530000003</v>
      </c>
      <c r="Q62" s="77"/>
    </row>
    <row r="63" spans="1:25" s="51" customFormat="1" ht="11.25" customHeight="1" x14ac:dyDescent="0.2">
      <c r="A63" s="75">
        <v>7</v>
      </c>
      <c r="B63" s="76" t="s">
        <v>798</v>
      </c>
      <c r="C63" s="109">
        <v>2815.3809529999999</v>
      </c>
      <c r="D63" s="101"/>
      <c r="E63" s="101"/>
      <c r="F63" s="101"/>
      <c r="G63" s="101"/>
      <c r="H63" s="110">
        <v>5</v>
      </c>
      <c r="I63" s="101">
        <v>5783.6292480000002</v>
      </c>
      <c r="J63" s="111">
        <v>1.8770985261989656E-2</v>
      </c>
      <c r="K63" s="110">
        <v>3</v>
      </c>
      <c r="L63" s="110">
        <v>3716.6292480000002</v>
      </c>
      <c r="M63" s="110">
        <v>1</v>
      </c>
      <c r="N63" s="110">
        <v>1000</v>
      </c>
      <c r="O63" s="110">
        <v>1</v>
      </c>
      <c r="P63" s="110">
        <v>1000</v>
      </c>
      <c r="Q63" s="77"/>
    </row>
    <row r="64" spans="1:25" s="51" customFormat="1" ht="23.5" customHeight="1" x14ac:dyDescent="0.2">
      <c r="A64" s="75">
        <v>8</v>
      </c>
      <c r="B64" s="76" t="s">
        <v>825</v>
      </c>
      <c r="C64" s="109">
        <v>3591.7226879999998</v>
      </c>
      <c r="D64" s="101"/>
      <c r="E64" s="101"/>
      <c r="F64" s="101"/>
      <c r="G64" s="101"/>
      <c r="H64" s="110">
        <v>28</v>
      </c>
      <c r="I64" s="101">
        <v>6196.9773430699997</v>
      </c>
      <c r="J64" s="111">
        <v>2.0112521980186718E-2</v>
      </c>
      <c r="K64" s="110">
        <v>25</v>
      </c>
      <c r="L64" s="110">
        <v>3159.58131895</v>
      </c>
      <c r="M64" s="110">
        <v>1</v>
      </c>
      <c r="N64" s="110">
        <v>1000</v>
      </c>
      <c r="O64" s="110">
        <v>13</v>
      </c>
      <c r="P64" s="110">
        <v>1938.3108007999999</v>
      </c>
      <c r="Q64" s="77"/>
    </row>
    <row r="65" spans="1:17" s="80" customFormat="1" ht="11.25" customHeight="1" x14ac:dyDescent="0.25">
      <c r="A65" s="75">
        <v>9</v>
      </c>
      <c r="B65" s="76" t="s">
        <v>823</v>
      </c>
      <c r="C65" s="109">
        <v>3093.2466020000002</v>
      </c>
      <c r="D65" s="101"/>
      <c r="E65" s="101"/>
      <c r="F65" s="101"/>
      <c r="G65" s="101"/>
      <c r="H65" s="110">
        <v>131</v>
      </c>
      <c r="I65" s="101">
        <v>24499.771835789998</v>
      </c>
      <c r="J65" s="111">
        <v>7.9514926758272611E-2</v>
      </c>
      <c r="K65" s="110">
        <v>99</v>
      </c>
      <c r="L65" s="110">
        <v>21689.019833149996</v>
      </c>
      <c r="M65" s="110">
        <v>5</v>
      </c>
      <c r="N65" s="110">
        <v>758.75000263999993</v>
      </c>
      <c r="O65" s="110">
        <v>40</v>
      </c>
      <c r="P65" s="110">
        <v>7594.944975639999</v>
      </c>
      <c r="Q65" s="77"/>
    </row>
    <row r="66" spans="1:17" s="51" customFormat="1" ht="20" x14ac:dyDescent="0.2">
      <c r="A66" s="75">
        <v>10</v>
      </c>
      <c r="B66" s="76" t="s">
        <v>826</v>
      </c>
      <c r="C66" s="109">
        <v>0</v>
      </c>
      <c r="D66" s="101"/>
      <c r="E66" s="101"/>
      <c r="F66" s="101"/>
      <c r="G66" s="101"/>
      <c r="H66" s="110">
        <v>73</v>
      </c>
      <c r="I66" s="101">
        <v>20094.541646200003</v>
      </c>
      <c r="J66" s="111">
        <v>6.5217587247262232E-2</v>
      </c>
      <c r="K66" s="110">
        <v>35</v>
      </c>
      <c r="L66" s="110">
        <v>17283.461628540001</v>
      </c>
      <c r="M66" s="110">
        <v>16</v>
      </c>
      <c r="N66" s="110">
        <v>802.24716999999998</v>
      </c>
      <c r="O66" s="110">
        <v>23</v>
      </c>
      <c r="P66" s="110">
        <v>3218.6509573200001</v>
      </c>
      <c r="Q66" s="77"/>
    </row>
    <row r="67" spans="1:17" s="51" customFormat="1" ht="11.25" customHeight="1" x14ac:dyDescent="0.2">
      <c r="A67" s="75">
        <v>11</v>
      </c>
      <c r="B67" s="76" t="s">
        <v>824</v>
      </c>
      <c r="C67" s="109">
        <v>5830.1333960000002</v>
      </c>
      <c r="D67" s="101"/>
      <c r="E67" s="101"/>
      <c r="F67" s="101"/>
      <c r="G67" s="101"/>
      <c r="H67" s="110">
        <v>134</v>
      </c>
      <c r="I67" s="101">
        <v>43967.788262539994</v>
      </c>
      <c r="J67" s="111">
        <v>0.14269910294886523</v>
      </c>
      <c r="K67" s="110">
        <v>75</v>
      </c>
      <c r="L67" s="110">
        <v>37134.531638289998</v>
      </c>
      <c r="M67" s="110">
        <v>26</v>
      </c>
      <c r="N67" s="110">
        <v>1800.9632590000001</v>
      </c>
      <c r="O67" s="110">
        <v>45</v>
      </c>
      <c r="P67" s="110">
        <v>17000.118932879999</v>
      </c>
      <c r="Q67" s="77"/>
    </row>
    <row r="68" spans="1:17" s="51" customFormat="1" ht="11.25" customHeight="1" x14ac:dyDescent="0.2">
      <c r="A68" s="75">
        <v>12</v>
      </c>
      <c r="B68" s="76" t="s">
        <v>830</v>
      </c>
      <c r="C68" s="109">
        <v>0</v>
      </c>
      <c r="D68" s="101"/>
      <c r="E68" s="101"/>
      <c r="F68" s="101"/>
      <c r="G68" s="101"/>
      <c r="H68" s="110">
        <v>9</v>
      </c>
      <c r="I68" s="101">
        <v>2836.3109890000001</v>
      </c>
      <c r="J68" s="111">
        <v>9.2053535055603743E-3</v>
      </c>
      <c r="K68" s="110">
        <v>8</v>
      </c>
      <c r="L68" s="110">
        <v>1311.3109890000001</v>
      </c>
      <c r="M68" s="110">
        <v>1</v>
      </c>
      <c r="N68" s="110">
        <v>500</v>
      </c>
      <c r="O68" s="110">
        <v>2</v>
      </c>
      <c r="P68" s="110">
        <v>1583.66803</v>
      </c>
      <c r="Q68" s="77"/>
    </row>
    <row r="69" spans="1:17" s="51" customFormat="1" ht="11.25" customHeight="1" x14ac:dyDescent="0.2">
      <c r="A69" s="75">
        <v>13</v>
      </c>
      <c r="B69" s="76" t="s">
        <v>831</v>
      </c>
      <c r="C69" s="109">
        <v>2315</v>
      </c>
      <c r="D69" s="101"/>
      <c r="E69" s="101"/>
      <c r="F69" s="101">
        <v>48</v>
      </c>
      <c r="G69" s="101">
        <v>4904.4950000000008</v>
      </c>
      <c r="H69" s="110">
        <v>44</v>
      </c>
      <c r="I69" s="101">
        <v>12822.196551169998</v>
      </c>
      <c r="J69" s="111">
        <v>4.1614918966594631E-2</v>
      </c>
      <c r="K69" s="110">
        <v>28</v>
      </c>
      <c r="L69" s="110">
        <v>11030.395442839999</v>
      </c>
      <c r="M69" s="110">
        <v>2</v>
      </c>
      <c r="N69" s="110">
        <v>500</v>
      </c>
      <c r="O69" s="110">
        <v>15</v>
      </c>
      <c r="P69" s="110">
        <v>7273.997140909999</v>
      </c>
      <c r="Q69" s="77"/>
    </row>
    <row r="70" spans="1:17" s="51" customFormat="1" ht="11.25" customHeight="1" x14ac:dyDescent="0.2">
      <c r="A70" s="75">
        <v>14</v>
      </c>
      <c r="B70" s="76" t="s">
        <v>832</v>
      </c>
      <c r="C70" s="109">
        <v>0</v>
      </c>
      <c r="D70" s="101"/>
      <c r="E70" s="101"/>
      <c r="F70" s="101"/>
      <c r="G70" s="101"/>
      <c r="H70" s="110">
        <v>7</v>
      </c>
      <c r="I70" s="101">
        <v>687.04343554000002</v>
      </c>
      <c r="J70" s="111">
        <v>2.229825192776271E-3</v>
      </c>
      <c r="K70" s="110">
        <v>2</v>
      </c>
      <c r="L70" s="110">
        <v>312.9390095</v>
      </c>
      <c r="M70" s="110">
        <v>2</v>
      </c>
      <c r="N70" s="110">
        <v>119.62524704</v>
      </c>
      <c r="O70" s="110">
        <v>4</v>
      </c>
      <c r="P70" s="110">
        <v>372.42806803999997</v>
      </c>
      <c r="Q70" s="77"/>
    </row>
    <row r="71" spans="1:17" ht="10.5" x14ac:dyDescent="0.2">
      <c r="A71" s="81"/>
      <c r="B71" s="82" t="s">
        <v>21</v>
      </c>
      <c r="C71" s="112">
        <f>SUM(C57:C70)</f>
        <v>36211.981203999996</v>
      </c>
      <c r="D71" s="112">
        <f t="shared" ref="D71:P71" si="3">SUM(D57:D70)</f>
        <v>0</v>
      </c>
      <c r="E71" s="112">
        <f t="shared" si="3"/>
        <v>0</v>
      </c>
      <c r="F71" s="112">
        <f t="shared" si="3"/>
        <v>96</v>
      </c>
      <c r="G71" s="112">
        <f t="shared" si="3"/>
        <v>19962.888735690001</v>
      </c>
      <c r="H71" s="112">
        <f t="shared" si="3"/>
        <v>911</v>
      </c>
      <c r="I71" s="112">
        <f t="shared" si="3"/>
        <v>308115.37952201004</v>
      </c>
      <c r="J71" s="104">
        <f t="shared" si="3"/>
        <v>0.99999999999999989</v>
      </c>
      <c r="K71" s="112">
        <f t="shared" si="3"/>
        <v>615</v>
      </c>
      <c r="L71" s="112">
        <f t="shared" si="3"/>
        <v>260706.30076140002</v>
      </c>
      <c r="M71" s="112">
        <f t="shared" si="3"/>
        <v>103</v>
      </c>
      <c r="N71" s="112">
        <f t="shared" si="3"/>
        <v>13360.38544106</v>
      </c>
      <c r="O71" s="112">
        <f t="shared" si="3"/>
        <v>326</v>
      </c>
      <c r="P71" s="112">
        <f t="shared" si="3"/>
        <v>123726.34537868999</v>
      </c>
      <c r="Q71" s="83"/>
    </row>
    <row r="72" spans="1:17" x14ac:dyDescent="0.2">
      <c r="C72" s="84"/>
      <c r="D72" s="61"/>
      <c r="F72" s="48"/>
      <c r="N72" s="60"/>
      <c r="Q72" s="85"/>
    </row>
    <row r="73" spans="1:17" x14ac:dyDescent="0.2">
      <c r="A73" s="74"/>
      <c r="B73" s="88"/>
      <c r="C73" s="74"/>
      <c r="D73" s="89"/>
      <c r="F73" s="87"/>
      <c r="G73" s="87"/>
      <c r="I73" s="87"/>
      <c r="J73" s="87"/>
      <c r="K73" s="59"/>
      <c r="O73" s="59"/>
    </row>
    <row r="74" spans="1:17" x14ac:dyDescent="0.2">
      <c r="A74" s="74"/>
      <c r="B74" s="88"/>
      <c r="C74" s="90"/>
      <c r="D74" s="89"/>
      <c r="I74" s="87"/>
      <c r="J74" s="87"/>
      <c r="K74" s="59"/>
      <c r="L74" s="91"/>
    </row>
    <row r="75" spans="1:17" x14ac:dyDescent="0.2">
      <c r="A75" s="74"/>
      <c r="B75" s="88"/>
      <c r="C75" s="74"/>
      <c r="D75" s="89"/>
      <c r="I75" s="92"/>
      <c r="J75" s="87"/>
      <c r="K75" s="59"/>
      <c r="L75" s="86"/>
    </row>
    <row r="76" spans="1:17" ht="10.5" x14ac:dyDescent="0.25">
      <c r="A76" s="74"/>
      <c r="B76" s="88"/>
      <c r="C76" s="74"/>
      <c r="D76" s="89"/>
      <c r="F76" s="93"/>
      <c r="I76" s="94"/>
      <c r="J76" s="95"/>
      <c r="K76" s="60"/>
      <c r="L76" s="91"/>
      <c r="N76" s="91"/>
    </row>
    <row r="77" spans="1:17" x14ac:dyDescent="0.2">
      <c r="A77" s="74"/>
      <c r="B77" s="88"/>
      <c r="C77" s="74"/>
      <c r="D77" s="89"/>
      <c r="F77" s="92"/>
      <c r="G77" s="84"/>
      <c r="I77" s="86"/>
      <c r="J77" s="86"/>
      <c r="K77" s="96"/>
    </row>
    <row r="78" spans="1:17" x14ac:dyDescent="0.2">
      <c r="A78" s="74"/>
      <c r="B78" s="88"/>
      <c r="C78" s="74"/>
      <c r="D78" s="89"/>
      <c r="I78" s="91"/>
    </row>
    <row r="79" spans="1:17" x14ac:dyDescent="0.2">
      <c r="A79" s="74"/>
      <c r="B79" s="88"/>
      <c r="C79" s="74"/>
      <c r="D79" s="89"/>
    </row>
    <row r="80" spans="1:17" x14ac:dyDescent="0.2">
      <c r="A80" s="74"/>
      <c r="B80" s="88"/>
      <c r="C80" s="74"/>
      <c r="D80" s="89"/>
      <c r="I80" s="91"/>
    </row>
    <row r="81" spans="1:10" x14ac:dyDescent="0.2">
      <c r="A81" s="74"/>
      <c r="B81" s="88"/>
      <c r="C81" s="74"/>
      <c r="D81" s="89"/>
    </row>
    <row r="82" spans="1:10" x14ac:dyDescent="0.2">
      <c r="A82" s="74"/>
      <c r="B82" s="88"/>
      <c r="C82" s="74"/>
      <c r="D82" s="89"/>
      <c r="J82" s="86"/>
    </row>
    <row r="83" spans="1:10" x14ac:dyDescent="0.2">
      <c r="A83" s="74"/>
      <c r="B83" s="88"/>
      <c r="C83" s="74"/>
      <c r="D83" s="89"/>
    </row>
    <row r="84" spans="1:10" x14ac:dyDescent="0.2">
      <c r="A84" s="74"/>
      <c r="B84" s="88"/>
      <c r="C84" s="74"/>
      <c r="D84" s="89"/>
    </row>
    <row r="85" spans="1:10" x14ac:dyDescent="0.2">
      <c r="A85" s="74"/>
      <c r="B85" s="74"/>
      <c r="C85" s="74"/>
    </row>
    <row r="86" spans="1:10" x14ac:dyDescent="0.2">
      <c r="A86" s="74"/>
      <c r="B86" s="74"/>
      <c r="C86" s="74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38"/>
      <c r="B3" s="140" t="s">
        <v>51</v>
      </c>
      <c r="C3" s="142" t="s">
        <v>52</v>
      </c>
      <c r="D3" s="138" t="s">
        <v>53</v>
      </c>
      <c r="E3" s="143" t="s">
        <v>54</v>
      </c>
      <c r="F3" s="144"/>
    </row>
    <row r="4" spans="1:6" ht="16" customHeight="1" x14ac:dyDescent="0.35">
      <c r="A4" s="139"/>
      <c r="B4" s="141"/>
      <c r="C4" s="142"/>
      <c r="D4" s="139"/>
      <c r="E4" s="143" t="s">
        <v>24</v>
      </c>
      <c r="F4" s="144" t="s">
        <v>25</v>
      </c>
    </row>
    <row r="5" spans="1:6" ht="16" customHeight="1" x14ac:dyDescent="0.35">
      <c r="A5" s="1">
        <v>1</v>
      </c>
      <c r="B5" s="132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3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3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3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3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3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3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3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3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3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3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3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3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3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3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3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3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3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3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3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3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3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3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3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3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3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3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3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3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3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3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3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3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3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3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3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3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3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3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3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3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3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3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3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3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3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3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3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3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3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3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3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3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3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3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3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3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3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3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3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3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3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3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3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3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3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3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3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3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3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3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3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3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3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3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3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33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4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5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6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6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6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6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6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6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6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6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6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6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6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6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6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6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6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6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6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6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6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6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6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6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6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6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6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6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6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6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6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6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6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6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6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6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6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6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6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6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6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6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6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6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6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6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6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6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6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6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6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6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6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6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6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6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6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6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6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6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6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6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6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6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6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6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6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6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6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6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6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6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6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6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6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6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6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6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6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6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6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6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6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6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6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6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6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6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6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6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6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6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6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6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6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6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6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6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6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6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6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6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6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6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6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6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6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6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6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6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6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6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6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6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6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6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6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6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6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6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6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7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35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6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6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6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6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6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6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6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6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6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6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6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6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6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6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6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6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6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6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6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6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6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6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6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7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35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6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6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6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6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6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6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6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6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6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6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6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6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6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6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6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6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6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6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6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6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6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6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6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6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6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6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6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6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6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6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6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6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6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6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6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6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6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6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6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6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6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6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6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6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6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6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6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6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6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6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6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6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6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6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6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6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6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6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6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6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6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6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6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6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6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6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6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6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7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35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6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6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6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6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6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6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6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6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6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6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6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6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6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6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6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6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6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6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6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6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6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6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6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6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6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6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6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6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6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6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6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6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6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6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6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6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6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6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6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6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6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6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6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6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6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7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35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6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6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6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6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6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6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6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6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6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6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6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6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6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6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6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6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6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6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6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6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6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6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6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6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6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6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6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6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6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6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6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6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6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6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6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6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6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6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6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6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6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6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6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6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6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6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6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6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6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6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6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6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6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6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6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6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7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35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6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6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6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6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6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6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6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6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6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6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6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6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6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6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6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6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6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6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6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6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6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7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35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6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6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6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6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6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6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6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6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6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6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6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6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6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6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6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6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6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6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6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6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6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6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6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6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6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6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6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6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6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6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6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6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6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6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6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6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6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6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6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6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6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6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6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6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6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6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6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6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6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6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6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6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6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6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6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6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6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6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6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6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6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6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6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6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6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6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6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6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6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7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35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6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6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6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6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6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6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6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6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6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6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6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6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6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6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6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6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7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5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6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6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6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6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7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35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6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6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6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6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6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6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6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6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6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7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35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6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6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6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6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6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6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6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6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6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6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6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6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6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6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6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6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6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6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6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6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6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6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6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6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7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35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6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6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6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6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6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7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2"/>
    </row>
    <row r="571" spans="1:6" ht="16" customHeight="1" x14ac:dyDescent="0.35">
      <c r="B571" s="133"/>
    </row>
    <row r="572" spans="1:6" ht="16" customHeight="1" x14ac:dyDescent="0.35">
      <c r="B572" s="133"/>
    </row>
    <row r="573" spans="1:6" ht="16" customHeight="1" x14ac:dyDescent="0.35">
      <c r="B573" s="133" t="s">
        <v>154</v>
      </c>
      <c r="C573" s="35">
        <v>2211.8637274700004</v>
      </c>
    </row>
    <row r="574" spans="1:6" ht="16" customHeight="1" x14ac:dyDescent="0.35">
      <c r="B574" s="133" t="s">
        <v>155</v>
      </c>
      <c r="C574" s="36">
        <v>2002.2219536700002</v>
      </c>
    </row>
    <row r="575" spans="1:6" ht="16" customHeight="1" x14ac:dyDescent="0.35">
      <c r="B575" s="133" t="s">
        <v>156</v>
      </c>
      <c r="C575" s="36">
        <v>1328.542256</v>
      </c>
    </row>
    <row r="576" spans="1:6" ht="16" customHeight="1" x14ac:dyDescent="0.35">
      <c r="B576" s="133" t="s">
        <v>157</v>
      </c>
      <c r="C576" s="36">
        <v>7904.1777101399994</v>
      </c>
    </row>
    <row r="577" spans="2:3" ht="16" customHeight="1" x14ac:dyDescent="0.35">
      <c r="B577" s="133" t="s">
        <v>158</v>
      </c>
      <c r="C577" s="36">
        <v>7697.895434529999</v>
      </c>
    </row>
    <row r="578" spans="2:3" ht="16" customHeight="1" x14ac:dyDescent="0.35">
      <c r="B578" s="133" t="s">
        <v>159</v>
      </c>
      <c r="C578" s="36">
        <v>8843.2806302600002</v>
      </c>
    </row>
    <row r="579" spans="2:3" ht="16" customHeight="1" x14ac:dyDescent="0.35">
      <c r="B579" s="133" t="s">
        <v>160</v>
      </c>
      <c r="C579" s="36">
        <v>3261.65923737</v>
      </c>
    </row>
    <row r="580" spans="2:3" ht="16" customHeight="1" x14ac:dyDescent="0.35">
      <c r="B580" s="133" t="s">
        <v>161</v>
      </c>
      <c r="C580" s="36">
        <v>2403.980059</v>
      </c>
    </row>
    <row r="581" spans="2:3" ht="16" customHeight="1" x14ac:dyDescent="0.35">
      <c r="B581" s="133" t="s">
        <v>162</v>
      </c>
      <c r="C581" s="36">
        <v>21623.942936160005</v>
      </c>
    </row>
    <row r="582" spans="2:3" ht="16" customHeight="1" x14ac:dyDescent="0.35">
      <c r="B582" s="133" t="s">
        <v>163</v>
      </c>
      <c r="C582" s="36">
        <v>22004.22698548</v>
      </c>
    </row>
    <row r="583" spans="2:3" ht="16" customHeight="1" x14ac:dyDescent="0.35">
      <c r="B583" s="133" t="s">
        <v>164</v>
      </c>
      <c r="C583" s="36">
        <v>2054.8114237600003</v>
      </c>
    </row>
    <row r="584" spans="2:3" ht="16" customHeight="1" x14ac:dyDescent="0.35">
      <c r="B584" s="133" t="s">
        <v>165</v>
      </c>
      <c r="C584" s="36">
        <v>24886.548130259995</v>
      </c>
    </row>
    <row r="585" spans="2:3" ht="16" customHeight="1" x14ac:dyDescent="0.35">
      <c r="B585" s="133" t="s">
        <v>166</v>
      </c>
      <c r="C585" s="36">
        <v>6768.2374916199997</v>
      </c>
    </row>
    <row r="586" spans="2:3" ht="16" customHeight="1" x14ac:dyDescent="0.35">
      <c r="B586" s="133"/>
      <c r="C586" s="36">
        <f>SUM(C573:C585)</f>
        <v>112991.38797572</v>
      </c>
    </row>
    <row r="587" spans="2:3" ht="16" customHeight="1" x14ac:dyDescent="0.35">
      <c r="B587" s="133"/>
    </row>
    <row r="588" spans="2:3" ht="16" customHeight="1" x14ac:dyDescent="0.35">
      <c r="B588" s="133"/>
    </row>
    <row r="589" spans="2:3" ht="16" customHeight="1" x14ac:dyDescent="0.35">
      <c r="B589" s="133"/>
    </row>
    <row r="590" spans="2:3" ht="16" customHeight="1" x14ac:dyDescent="0.35">
      <c r="B590" s="133"/>
    </row>
    <row r="591" spans="2:3" ht="16" customHeight="1" x14ac:dyDescent="0.35">
      <c r="B591" s="133"/>
    </row>
    <row r="592" spans="2:3" ht="16" customHeight="1" x14ac:dyDescent="0.35">
      <c r="B592" s="133"/>
    </row>
    <row r="593" spans="2:2" ht="16" customHeight="1" x14ac:dyDescent="0.35">
      <c r="B593" s="133"/>
    </row>
    <row r="594" spans="2:2" ht="16" customHeight="1" x14ac:dyDescent="0.35">
      <c r="B594" s="133"/>
    </row>
    <row r="595" spans="2:2" ht="16" customHeight="1" x14ac:dyDescent="0.35">
      <c r="B595" s="133"/>
    </row>
    <row r="596" spans="2:2" ht="16" customHeight="1" x14ac:dyDescent="0.35">
      <c r="B596" s="133"/>
    </row>
    <row r="597" spans="2:2" ht="16" customHeight="1" x14ac:dyDescent="0.35">
      <c r="B597" s="133"/>
    </row>
    <row r="598" spans="2:2" ht="16" customHeight="1" x14ac:dyDescent="0.35">
      <c r="B598" s="133"/>
    </row>
    <row r="599" spans="2:2" ht="16" customHeight="1" x14ac:dyDescent="0.35">
      <c r="B599" s="133"/>
    </row>
    <row r="600" spans="2:2" ht="16" customHeight="1" x14ac:dyDescent="0.35">
      <c r="B600" s="133"/>
    </row>
    <row r="601" spans="2:2" ht="16" customHeight="1" x14ac:dyDescent="0.35">
      <c r="B601" s="133"/>
    </row>
    <row r="602" spans="2:2" ht="16" customHeight="1" x14ac:dyDescent="0.35">
      <c r="B602" s="133"/>
    </row>
    <row r="603" spans="2:2" ht="16" customHeight="1" x14ac:dyDescent="0.35">
      <c r="B603" s="133"/>
    </row>
    <row r="604" spans="2:2" ht="16" customHeight="1" x14ac:dyDescent="0.35">
      <c r="B604" s="133"/>
    </row>
    <row r="605" spans="2:2" ht="16" customHeight="1" x14ac:dyDescent="0.35">
      <c r="B605" s="133"/>
    </row>
    <row r="606" spans="2:2" ht="16" customHeight="1" x14ac:dyDescent="0.35">
      <c r="B606" s="133"/>
    </row>
    <row r="607" spans="2:2" ht="16" customHeight="1" x14ac:dyDescent="0.35">
      <c r="B607" s="133"/>
    </row>
    <row r="608" spans="2:2" ht="16" customHeight="1" x14ac:dyDescent="0.35">
      <c r="B608" s="133"/>
    </row>
    <row r="609" spans="2:2" ht="16" customHeight="1" x14ac:dyDescent="0.35">
      <c r="B609" s="133"/>
    </row>
    <row r="610" spans="2:2" ht="16" customHeight="1" x14ac:dyDescent="0.35">
      <c r="B610" s="133"/>
    </row>
    <row r="611" spans="2:2" ht="16" customHeight="1" x14ac:dyDescent="0.35">
      <c r="B611" s="133"/>
    </row>
    <row r="612" spans="2:2" ht="16" customHeight="1" x14ac:dyDescent="0.35">
      <c r="B612" s="133"/>
    </row>
    <row r="613" spans="2:2" ht="16" customHeight="1" x14ac:dyDescent="0.35">
      <c r="B613" s="133"/>
    </row>
    <row r="614" spans="2:2" ht="16" customHeight="1" x14ac:dyDescent="0.35">
      <c r="B614" s="133"/>
    </row>
    <row r="615" spans="2:2" ht="16" customHeight="1" x14ac:dyDescent="0.35">
      <c r="B615" s="133"/>
    </row>
    <row r="616" spans="2:2" ht="16" customHeight="1" x14ac:dyDescent="0.35">
      <c r="B616" s="133"/>
    </row>
    <row r="617" spans="2:2" ht="16" customHeight="1" x14ac:dyDescent="0.35">
      <c r="B617" s="133"/>
    </row>
    <row r="618" spans="2:2" ht="16" customHeight="1" x14ac:dyDescent="0.35">
      <c r="B618" s="133"/>
    </row>
    <row r="619" spans="2:2" ht="16" customHeight="1" x14ac:dyDescent="0.35">
      <c r="B619" s="133"/>
    </row>
    <row r="620" spans="2:2" ht="16" customHeight="1" x14ac:dyDescent="0.35">
      <c r="B620" s="133"/>
    </row>
    <row r="621" spans="2:2" ht="16" customHeight="1" x14ac:dyDescent="0.35">
      <c r="B621" s="133"/>
    </row>
    <row r="622" spans="2:2" ht="16" customHeight="1" x14ac:dyDescent="0.35">
      <c r="B622" s="133"/>
    </row>
    <row r="623" spans="2:2" ht="16" customHeight="1" x14ac:dyDescent="0.35">
      <c r="B623" s="133"/>
    </row>
    <row r="624" spans="2:2" ht="16" customHeight="1" x14ac:dyDescent="0.35">
      <c r="B624" s="133"/>
    </row>
    <row r="625" spans="2:2" ht="16" customHeight="1" x14ac:dyDescent="0.35">
      <c r="B625" s="133"/>
    </row>
    <row r="626" spans="2:2" ht="16" customHeight="1" x14ac:dyDescent="0.35">
      <c r="B626" s="133"/>
    </row>
    <row r="627" spans="2:2" ht="16" customHeight="1" x14ac:dyDescent="0.35">
      <c r="B627" s="133"/>
    </row>
    <row r="628" spans="2:2" ht="16" customHeight="1" x14ac:dyDescent="0.35">
      <c r="B628" s="133"/>
    </row>
    <row r="629" spans="2:2" ht="16" customHeight="1" x14ac:dyDescent="0.35">
      <c r="B629" s="133"/>
    </row>
    <row r="630" spans="2:2" ht="16" customHeight="1" x14ac:dyDescent="0.35">
      <c r="B630" s="133"/>
    </row>
    <row r="631" spans="2:2" ht="16" customHeight="1" x14ac:dyDescent="0.35">
      <c r="B631" s="133"/>
    </row>
    <row r="632" spans="2:2" ht="16" customHeight="1" x14ac:dyDescent="0.35">
      <c r="B632" s="133"/>
    </row>
    <row r="633" spans="2:2" ht="16" customHeight="1" x14ac:dyDescent="0.35">
      <c r="B633" s="133"/>
    </row>
    <row r="634" spans="2:2" ht="16" customHeight="1" x14ac:dyDescent="0.35">
      <c r="B634" s="133"/>
    </row>
    <row r="635" spans="2:2" ht="16" customHeight="1" x14ac:dyDescent="0.35">
      <c r="B635" s="133"/>
    </row>
    <row r="636" spans="2:2" ht="16" customHeight="1" x14ac:dyDescent="0.35">
      <c r="B636" s="133"/>
    </row>
    <row r="637" spans="2:2" ht="16" customHeight="1" x14ac:dyDescent="0.35">
      <c r="B637" s="133"/>
    </row>
    <row r="638" spans="2:2" ht="16" customHeight="1" x14ac:dyDescent="0.35">
      <c r="B638" s="133"/>
    </row>
    <row r="639" spans="2:2" ht="16" customHeight="1" x14ac:dyDescent="0.35">
      <c r="B639" s="133"/>
    </row>
    <row r="640" spans="2:2" ht="16" customHeight="1" x14ac:dyDescent="0.35">
      <c r="B640" s="133"/>
    </row>
    <row r="641" spans="2:2" ht="16" customHeight="1" x14ac:dyDescent="0.35">
      <c r="B641" s="133"/>
    </row>
    <row r="642" spans="2:2" ht="16" customHeight="1" x14ac:dyDescent="0.35">
      <c r="B642" s="133"/>
    </row>
    <row r="643" spans="2:2" ht="16" customHeight="1" x14ac:dyDescent="0.35">
      <c r="B643" s="133"/>
    </row>
    <row r="644" spans="2:2" ht="16" customHeight="1" x14ac:dyDescent="0.35">
      <c r="B644" s="133"/>
    </row>
    <row r="645" spans="2:2" ht="16" customHeight="1" x14ac:dyDescent="0.35">
      <c r="B645" s="133"/>
    </row>
    <row r="646" spans="2:2" ht="16" customHeight="1" x14ac:dyDescent="0.35">
      <c r="B646" s="133"/>
    </row>
    <row r="647" spans="2:2" ht="16" customHeight="1" x14ac:dyDescent="0.35">
      <c r="B647" s="134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2022-09-22T07:13:45Z</dcterms:modified>
</cp:coreProperties>
</file>